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3250" windowHeight="12570"/>
  </bookViews>
  <sheets>
    <sheet name="操作・記入 方法" sheetId="7" r:id="rId1"/>
    <sheet name="ファイル名一覧" sheetId="9" r:id="rId2"/>
    <sheet name="中体連調査記入用シート" sheetId="1" r:id="rId3"/>
    <sheet name="印刷用" sheetId="10" r:id="rId4"/>
  </sheets>
  <definedNames>
    <definedName name="_xlnm._FilterDatabase" localSheetId="2" hidden="1">中体連調査記入用シート!#REF!</definedName>
    <definedName name="_xlnm.Criteria" localSheetId="2">中体連調査記入用シート!#REF!</definedName>
    <definedName name="_xlnm.Print_Area" localSheetId="3">印刷用!$A$1:$W$130</definedName>
    <definedName name="_xlnm.Print_Area" localSheetId="0">'操作・記入 方法'!$B$2:$E$48</definedName>
    <definedName name="_xlnm.Print_Titles" localSheetId="3">印刷用!$1:$3</definedName>
    <definedName name="Select01">中体連調査記入用シート!#REF!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4" i="10" l="1"/>
  <c r="S88" i="10" l="1"/>
  <c r="B120" i="10" l="1"/>
  <c r="D37" i="10" l="1"/>
  <c r="D38" i="10"/>
  <c r="D39" i="10"/>
  <c r="D40" i="10"/>
  <c r="D41" i="10"/>
  <c r="D42" i="10"/>
  <c r="C37" i="10"/>
  <c r="C38" i="10"/>
  <c r="C39" i="10"/>
  <c r="C40" i="10"/>
  <c r="C41" i="10"/>
  <c r="C42" i="10"/>
  <c r="B41" i="10"/>
  <c r="B37" i="10"/>
  <c r="B43" i="1" l="1"/>
  <c r="R41" i="10"/>
  <c r="S41" i="10"/>
  <c r="P41" i="1"/>
  <c r="P41" i="10" s="1"/>
  <c r="O41" i="10"/>
  <c r="N41" i="10"/>
  <c r="M41" i="10"/>
  <c r="L41" i="1"/>
  <c r="L41" i="10" s="1"/>
  <c r="K41" i="10"/>
  <c r="J41" i="10"/>
  <c r="H41" i="1"/>
  <c r="H41" i="10" s="1"/>
  <c r="G41" i="10"/>
  <c r="F41" i="10"/>
  <c r="R40" i="10"/>
  <c r="S40" i="10"/>
  <c r="P40" i="1"/>
  <c r="P40" i="10" s="1"/>
  <c r="O40" i="10"/>
  <c r="N40" i="10"/>
  <c r="M40" i="10"/>
  <c r="L40" i="1"/>
  <c r="L40" i="10" s="1"/>
  <c r="K40" i="10"/>
  <c r="J40" i="10"/>
  <c r="H40" i="1"/>
  <c r="H40" i="10" s="1"/>
  <c r="G40" i="10"/>
  <c r="F40" i="10"/>
  <c r="B40" i="10"/>
  <c r="R39" i="10"/>
  <c r="S39" i="10"/>
  <c r="P39" i="1"/>
  <c r="P39" i="10" s="1"/>
  <c r="O39" i="10"/>
  <c r="N39" i="10"/>
  <c r="M39" i="10"/>
  <c r="L39" i="1"/>
  <c r="L39" i="10" s="1"/>
  <c r="K39" i="10"/>
  <c r="J39" i="10"/>
  <c r="H39" i="1"/>
  <c r="H39" i="10" s="1"/>
  <c r="G39" i="10"/>
  <c r="F39" i="10"/>
  <c r="B39" i="10"/>
  <c r="R38" i="10"/>
  <c r="S38" i="10"/>
  <c r="P38" i="1"/>
  <c r="P38" i="10" s="1"/>
  <c r="O38" i="10"/>
  <c r="N38" i="10"/>
  <c r="M38" i="10"/>
  <c r="L38" i="1"/>
  <c r="L38" i="10" s="1"/>
  <c r="K38" i="10"/>
  <c r="J38" i="10"/>
  <c r="H38" i="1"/>
  <c r="H38" i="10" s="1"/>
  <c r="G38" i="10"/>
  <c r="F38" i="10"/>
  <c r="B38" i="10"/>
  <c r="T41" i="1"/>
  <c r="T40" i="1"/>
  <c r="T39" i="1"/>
  <c r="T38" i="1"/>
  <c r="S43" i="1"/>
  <c r="R43" i="1"/>
  <c r="O43" i="1"/>
  <c r="N43" i="1"/>
  <c r="M43" i="1"/>
  <c r="K43" i="1"/>
  <c r="J43" i="1"/>
  <c r="G43" i="1"/>
  <c r="K69" i="1" s="1"/>
  <c r="F43" i="1"/>
  <c r="J69" i="1" s="1"/>
  <c r="D43" i="1"/>
  <c r="C43" i="1"/>
  <c r="O65" i="1"/>
  <c r="N65" i="1"/>
  <c r="M65" i="1"/>
  <c r="K65" i="1"/>
  <c r="J65" i="1"/>
  <c r="G65" i="1"/>
  <c r="N69" i="1" s="1"/>
  <c r="F65" i="1"/>
  <c r="M69" i="1" s="1"/>
  <c r="D65" i="1"/>
  <c r="B65" i="1"/>
  <c r="C65" i="1"/>
  <c r="S8" i="10"/>
  <c r="S9" i="10"/>
  <c r="S10" i="10"/>
  <c r="S11" i="10"/>
  <c r="S12" i="10"/>
  <c r="S13" i="10"/>
  <c r="S14" i="10"/>
  <c r="S15" i="10"/>
  <c r="S16" i="10"/>
  <c r="R16" i="10"/>
  <c r="S17" i="10"/>
  <c r="S18" i="10"/>
  <c r="S19" i="10"/>
  <c r="S20" i="10"/>
  <c r="S21" i="10"/>
  <c r="S22" i="10"/>
  <c r="S23" i="10"/>
  <c r="S24" i="10"/>
  <c r="S25" i="10"/>
  <c r="S26" i="10"/>
  <c r="S27" i="10"/>
  <c r="S28" i="10"/>
  <c r="S29" i="10"/>
  <c r="S30" i="10"/>
  <c r="S31" i="10"/>
  <c r="S32" i="10"/>
  <c r="S33" i="10"/>
  <c r="S34" i="10"/>
  <c r="R34" i="10"/>
  <c r="S35" i="10"/>
  <c r="S36" i="10"/>
  <c r="S37" i="10"/>
  <c r="S42" i="10"/>
  <c r="S7" i="10"/>
  <c r="R8" i="10"/>
  <c r="R9" i="10"/>
  <c r="R10" i="10"/>
  <c r="R11" i="10"/>
  <c r="R12" i="10"/>
  <c r="T12" i="10" s="1"/>
  <c r="R13" i="10"/>
  <c r="R14" i="10"/>
  <c r="R15" i="10"/>
  <c r="R17" i="10"/>
  <c r="T17" i="10" s="1"/>
  <c r="R18" i="10"/>
  <c r="T18" i="10" s="1"/>
  <c r="R19" i="10"/>
  <c r="R20" i="10"/>
  <c r="R21" i="10"/>
  <c r="T21" i="10" s="1"/>
  <c r="R22" i="10"/>
  <c r="R23" i="10"/>
  <c r="R24" i="10"/>
  <c r="R25" i="10"/>
  <c r="T25" i="10" s="1"/>
  <c r="R26" i="10"/>
  <c r="T26" i="10" s="1"/>
  <c r="R27" i="10"/>
  <c r="R28" i="10"/>
  <c r="R29" i="10"/>
  <c r="R30" i="10"/>
  <c r="R31" i="10"/>
  <c r="T31" i="10" s="1"/>
  <c r="R32" i="10"/>
  <c r="T32" i="10" s="1"/>
  <c r="R33" i="10"/>
  <c r="T33" i="10" s="1"/>
  <c r="R35" i="10"/>
  <c r="R36" i="10"/>
  <c r="R37" i="10"/>
  <c r="R42" i="10"/>
  <c r="T42" i="10" s="1"/>
  <c r="R7" i="10"/>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42" i="1"/>
  <c r="O37" i="10"/>
  <c r="O36" i="10"/>
  <c r="N37" i="10"/>
  <c r="N36" i="10"/>
  <c r="M37" i="10"/>
  <c r="M36" i="10"/>
  <c r="P37" i="1"/>
  <c r="P37" i="10" s="1"/>
  <c r="L37" i="1"/>
  <c r="L37" i="10" s="1"/>
  <c r="L42" i="1"/>
  <c r="K37" i="10"/>
  <c r="K36" i="10"/>
  <c r="J37" i="10"/>
  <c r="J36" i="10"/>
  <c r="H37" i="1"/>
  <c r="H37" i="10" s="1"/>
  <c r="G37" i="10"/>
  <c r="F37" i="10"/>
  <c r="A5" i="10"/>
  <c r="G113" i="10"/>
  <c r="S103" i="10"/>
  <c r="M2" i="10"/>
  <c r="B107" i="10"/>
  <c r="B94" i="10"/>
  <c r="B83" i="10"/>
  <c r="B77" i="10"/>
  <c r="X2" i="1"/>
  <c r="M3" i="1" s="1"/>
  <c r="M3" i="10" s="1"/>
  <c r="F10" i="10"/>
  <c r="F15" i="10"/>
  <c r="F14" i="10"/>
  <c r="D69" i="1"/>
  <c r="D69" i="10" s="1"/>
  <c r="L45" i="1"/>
  <c r="L45" i="10" s="1"/>
  <c r="L46" i="1"/>
  <c r="L46" i="10" s="1"/>
  <c r="L47" i="1"/>
  <c r="L47" i="10" s="1"/>
  <c r="L48" i="1"/>
  <c r="L48" i="10" s="1"/>
  <c r="L49" i="1"/>
  <c r="L49" i="10" s="1"/>
  <c r="L50" i="1"/>
  <c r="L50" i="10" s="1"/>
  <c r="L51" i="1"/>
  <c r="L51" i="10" s="1"/>
  <c r="L52" i="1"/>
  <c r="L52" i="10" s="1"/>
  <c r="L53" i="1"/>
  <c r="L53" i="10" s="1"/>
  <c r="L54" i="1"/>
  <c r="L54" i="10" s="1"/>
  <c r="L55" i="1"/>
  <c r="L55" i="10" s="1"/>
  <c r="L56" i="1"/>
  <c r="L56" i="10" s="1"/>
  <c r="L57" i="1"/>
  <c r="L57" i="10" s="1"/>
  <c r="L58" i="1"/>
  <c r="L58" i="10" s="1"/>
  <c r="L59" i="1"/>
  <c r="L59" i="10" s="1"/>
  <c r="L60" i="1"/>
  <c r="L60" i="10" s="1"/>
  <c r="L61" i="1"/>
  <c r="L61" i="10" s="1"/>
  <c r="L62" i="1"/>
  <c r="L62" i="10" s="1"/>
  <c r="L63" i="1"/>
  <c r="L63" i="10" s="1"/>
  <c r="L64" i="1"/>
  <c r="L64" i="10" s="1"/>
  <c r="P45" i="1"/>
  <c r="P45" i="10" s="1"/>
  <c r="P46" i="1"/>
  <c r="P46" i="10" s="1"/>
  <c r="P47" i="1"/>
  <c r="P47" i="10" s="1"/>
  <c r="P48" i="1"/>
  <c r="P48" i="10" s="1"/>
  <c r="P49" i="1"/>
  <c r="P49" i="10" s="1"/>
  <c r="P50" i="1"/>
  <c r="P50" i="10" s="1"/>
  <c r="P51" i="1"/>
  <c r="P51" i="10" s="1"/>
  <c r="P52" i="1"/>
  <c r="P52" i="10" s="1"/>
  <c r="P53" i="1"/>
  <c r="P53" i="10" s="1"/>
  <c r="P54" i="1"/>
  <c r="P54" i="10" s="1"/>
  <c r="P55" i="1"/>
  <c r="P55" i="10" s="1"/>
  <c r="P56" i="1"/>
  <c r="P56" i="10" s="1"/>
  <c r="P57" i="1"/>
  <c r="P57" i="10" s="1"/>
  <c r="P58" i="1"/>
  <c r="P58" i="10" s="1"/>
  <c r="P59" i="1"/>
  <c r="P59" i="10" s="1"/>
  <c r="P60" i="1"/>
  <c r="P60" i="10" s="1"/>
  <c r="P61" i="1"/>
  <c r="P61" i="10" s="1"/>
  <c r="P62" i="1"/>
  <c r="P62" i="10" s="1"/>
  <c r="P63" i="1"/>
  <c r="P63" i="10" s="1"/>
  <c r="P64" i="1"/>
  <c r="P64" i="10" s="1"/>
  <c r="G3" i="10"/>
  <c r="I3" i="10"/>
  <c r="H3" i="10"/>
  <c r="V72" i="10"/>
  <c r="U72" i="10"/>
  <c r="T72" i="10"/>
  <c r="S72" i="10"/>
  <c r="R72" i="10"/>
  <c r="Q72" i="10"/>
  <c r="P72" i="10"/>
  <c r="O72" i="10"/>
  <c r="N72" i="10"/>
  <c r="M72" i="10"/>
  <c r="L72" i="10"/>
  <c r="K72" i="10"/>
  <c r="J72" i="10"/>
  <c r="I72" i="10"/>
  <c r="H72" i="10"/>
  <c r="G72" i="10"/>
  <c r="F72" i="10"/>
  <c r="H69" i="1"/>
  <c r="H69" i="10" s="1"/>
  <c r="G69" i="10"/>
  <c r="F69" i="10"/>
  <c r="C69" i="10"/>
  <c r="B69" i="10"/>
  <c r="M46" i="10"/>
  <c r="N46" i="10"/>
  <c r="O46" i="10"/>
  <c r="M47" i="10"/>
  <c r="N47" i="10"/>
  <c r="O47" i="10"/>
  <c r="M48" i="10"/>
  <c r="N48" i="10"/>
  <c r="O48" i="10"/>
  <c r="M49" i="10"/>
  <c r="N49" i="10"/>
  <c r="O49" i="10"/>
  <c r="M50" i="10"/>
  <c r="N50" i="10"/>
  <c r="O50" i="10"/>
  <c r="M51" i="10"/>
  <c r="N51" i="10"/>
  <c r="O51" i="10"/>
  <c r="M52" i="10"/>
  <c r="N52" i="10"/>
  <c r="O52" i="10"/>
  <c r="M53" i="10"/>
  <c r="N53" i="10"/>
  <c r="O53" i="10"/>
  <c r="M54" i="10"/>
  <c r="N54" i="10"/>
  <c r="O54" i="10"/>
  <c r="M55" i="10"/>
  <c r="N55" i="10"/>
  <c r="O55" i="10"/>
  <c r="M56" i="10"/>
  <c r="N56" i="10"/>
  <c r="O56" i="10"/>
  <c r="M57" i="10"/>
  <c r="N57" i="10"/>
  <c r="O57" i="10"/>
  <c r="M58" i="10"/>
  <c r="N58" i="10"/>
  <c r="O58" i="10"/>
  <c r="M59" i="10"/>
  <c r="N59" i="10"/>
  <c r="O59" i="10"/>
  <c r="M60" i="10"/>
  <c r="N60" i="10"/>
  <c r="O60" i="10"/>
  <c r="M61" i="10"/>
  <c r="N61" i="10"/>
  <c r="O61" i="10"/>
  <c r="M62" i="10"/>
  <c r="N62" i="10"/>
  <c r="O62" i="10"/>
  <c r="M63" i="10"/>
  <c r="N63" i="10"/>
  <c r="O63" i="10"/>
  <c r="M64" i="10"/>
  <c r="N64" i="10"/>
  <c r="O64" i="10"/>
  <c r="O45" i="10"/>
  <c r="N45" i="10"/>
  <c r="M45" i="10"/>
  <c r="J46" i="10"/>
  <c r="K46" i="10"/>
  <c r="J47" i="10"/>
  <c r="K47" i="10"/>
  <c r="J48" i="10"/>
  <c r="K48" i="10"/>
  <c r="J49" i="10"/>
  <c r="K49" i="10"/>
  <c r="J50" i="10"/>
  <c r="K50" i="10"/>
  <c r="J51" i="10"/>
  <c r="K51" i="10"/>
  <c r="J52" i="10"/>
  <c r="K52" i="10"/>
  <c r="J53" i="10"/>
  <c r="K53" i="10"/>
  <c r="J54" i="10"/>
  <c r="K54" i="10"/>
  <c r="J55" i="10"/>
  <c r="K55" i="10"/>
  <c r="J56" i="10"/>
  <c r="K56" i="10"/>
  <c r="J57" i="10"/>
  <c r="K57" i="10"/>
  <c r="J58" i="10"/>
  <c r="K58" i="10"/>
  <c r="J59" i="10"/>
  <c r="K59" i="10"/>
  <c r="J60" i="10"/>
  <c r="K60" i="10"/>
  <c r="J61" i="10"/>
  <c r="K61" i="10"/>
  <c r="J62" i="10"/>
  <c r="K62" i="10"/>
  <c r="J63" i="10"/>
  <c r="K63" i="10"/>
  <c r="J64" i="10"/>
  <c r="K64" i="10"/>
  <c r="K45" i="10"/>
  <c r="J45" i="10"/>
  <c r="F46" i="10"/>
  <c r="G46" i="10"/>
  <c r="H46" i="1"/>
  <c r="H46" i="10" s="1"/>
  <c r="F47" i="10"/>
  <c r="G47" i="10"/>
  <c r="H47" i="1"/>
  <c r="H47" i="10" s="1"/>
  <c r="F48" i="10"/>
  <c r="G48" i="10"/>
  <c r="H48" i="1"/>
  <c r="H48" i="10" s="1"/>
  <c r="F49" i="10"/>
  <c r="G49" i="10"/>
  <c r="H49" i="1"/>
  <c r="H49" i="10" s="1"/>
  <c r="F50" i="10"/>
  <c r="G50" i="10"/>
  <c r="H50" i="1"/>
  <c r="H50" i="10" s="1"/>
  <c r="F51" i="10"/>
  <c r="G51" i="10"/>
  <c r="H51" i="1"/>
  <c r="H51" i="10" s="1"/>
  <c r="F52" i="10"/>
  <c r="G52" i="10"/>
  <c r="H52" i="1"/>
  <c r="H52" i="10" s="1"/>
  <c r="F53" i="10"/>
  <c r="G53" i="10"/>
  <c r="H53" i="1"/>
  <c r="H53" i="10" s="1"/>
  <c r="F54" i="10"/>
  <c r="G54" i="10"/>
  <c r="H54" i="1"/>
  <c r="H54" i="10" s="1"/>
  <c r="F55" i="10"/>
  <c r="G55" i="10"/>
  <c r="H55" i="1"/>
  <c r="H55" i="10" s="1"/>
  <c r="F56" i="10"/>
  <c r="G56" i="10"/>
  <c r="H56" i="1"/>
  <c r="H56" i="10" s="1"/>
  <c r="F57" i="10"/>
  <c r="G57" i="10"/>
  <c r="H57" i="1"/>
  <c r="H57" i="10" s="1"/>
  <c r="F58" i="10"/>
  <c r="G58" i="10"/>
  <c r="H58" i="1"/>
  <c r="H58" i="10" s="1"/>
  <c r="F59" i="10"/>
  <c r="G59" i="10"/>
  <c r="H59" i="1"/>
  <c r="H59" i="10" s="1"/>
  <c r="F60" i="10"/>
  <c r="G60" i="10"/>
  <c r="H60" i="1"/>
  <c r="H60" i="10" s="1"/>
  <c r="F61" i="10"/>
  <c r="G61" i="10"/>
  <c r="H61" i="1"/>
  <c r="H61" i="10" s="1"/>
  <c r="F62" i="10"/>
  <c r="G62" i="10"/>
  <c r="H62" i="1"/>
  <c r="H62" i="10" s="1"/>
  <c r="F63" i="10"/>
  <c r="G63" i="10"/>
  <c r="H63" i="1"/>
  <c r="H63" i="10" s="1"/>
  <c r="F64" i="10"/>
  <c r="G64" i="10"/>
  <c r="H64" i="1"/>
  <c r="H64" i="10" s="1"/>
  <c r="H45" i="1"/>
  <c r="H45" i="10" s="1"/>
  <c r="G45" i="10"/>
  <c r="F45" i="10"/>
  <c r="B46" i="10"/>
  <c r="C46" i="10"/>
  <c r="D46" i="10"/>
  <c r="B47" i="10"/>
  <c r="C47" i="10"/>
  <c r="D47" i="10"/>
  <c r="B48" i="10"/>
  <c r="C48" i="10"/>
  <c r="D48" i="10"/>
  <c r="B49" i="10"/>
  <c r="C49" i="10"/>
  <c r="D49" i="10"/>
  <c r="B50" i="10"/>
  <c r="C50" i="10"/>
  <c r="D50" i="10"/>
  <c r="B51" i="10"/>
  <c r="C51" i="10"/>
  <c r="D51" i="10"/>
  <c r="B52" i="10"/>
  <c r="C52" i="10"/>
  <c r="D52" i="10"/>
  <c r="B53" i="10"/>
  <c r="C53" i="10"/>
  <c r="D53" i="10"/>
  <c r="B54" i="10"/>
  <c r="C54" i="10"/>
  <c r="D54" i="10"/>
  <c r="B55" i="10"/>
  <c r="C55" i="10"/>
  <c r="D55" i="10"/>
  <c r="B56" i="10"/>
  <c r="C56" i="10"/>
  <c r="D56" i="10"/>
  <c r="B57" i="10"/>
  <c r="C57" i="10"/>
  <c r="D57" i="10"/>
  <c r="B58" i="10"/>
  <c r="C58" i="10"/>
  <c r="D58" i="10"/>
  <c r="B59" i="10"/>
  <c r="C59" i="10"/>
  <c r="D59" i="10"/>
  <c r="B60" i="10"/>
  <c r="C60" i="10"/>
  <c r="D60" i="10"/>
  <c r="B61" i="10"/>
  <c r="C61" i="10"/>
  <c r="D61" i="10"/>
  <c r="B62" i="10"/>
  <c r="C62" i="10"/>
  <c r="D62" i="10"/>
  <c r="B63" i="10"/>
  <c r="C63" i="10"/>
  <c r="D63" i="10"/>
  <c r="B64" i="10"/>
  <c r="C64" i="10"/>
  <c r="D64" i="10"/>
  <c r="D45" i="10"/>
  <c r="C45" i="10"/>
  <c r="B45" i="10"/>
  <c r="M8" i="10"/>
  <c r="N8" i="10"/>
  <c r="O8" i="10"/>
  <c r="P8" i="1"/>
  <c r="P8" i="10" s="1"/>
  <c r="M9" i="10"/>
  <c r="N9" i="10"/>
  <c r="O9" i="10"/>
  <c r="P9" i="1"/>
  <c r="P9" i="10" s="1"/>
  <c r="M10" i="10"/>
  <c r="N10" i="10"/>
  <c r="O10" i="10"/>
  <c r="P10" i="1"/>
  <c r="P10" i="10" s="1"/>
  <c r="M11" i="10"/>
  <c r="N11" i="10"/>
  <c r="O11" i="10"/>
  <c r="P11" i="1"/>
  <c r="P11" i="10" s="1"/>
  <c r="M12" i="10"/>
  <c r="N12" i="10"/>
  <c r="O12" i="10"/>
  <c r="P12" i="1"/>
  <c r="P12" i="10" s="1"/>
  <c r="M13" i="10"/>
  <c r="N13" i="10"/>
  <c r="O13" i="10"/>
  <c r="P13" i="1"/>
  <c r="P13" i="10" s="1"/>
  <c r="M14" i="10"/>
  <c r="N14" i="10"/>
  <c r="O14" i="10"/>
  <c r="P14" i="1"/>
  <c r="P14" i="10" s="1"/>
  <c r="M15" i="10"/>
  <c r="N15" i="10"/>
  <c r="O15" i="10"/>
  <c r="P15" i="1"/>
  <c r="P15" i="10" s="1"/>
  <c r="M16" i="10"/>
  <c r="N16" i="10"/>
  <c r="O16" i="10"/>
  <c r="P16" i="1"/>
  <c r="P16" i="10" s="1"/>
  <c r="M17" i="10"/>
  <c r="N17" i="10"/>
  <c r="O17" i="10"/>
  <c r="P17" i="1"/>
  <c r="P17" i="10" s="1"/>
  <c r="M18" i="10"/>
  <c r="N18" i="10"/>
  <c r="O18" i="10"/>
  <c r="P18" i="1"/>
  <c r="P18" i="10" s="1"/>
  <c r="M19" i="10"/>
  <c r="N19" i="10"/>
  <c r="O19" i="10"/>
  <c r="P19" i="1"/>
  <c r="P19" i="10" s="1"/>
  <c r="M20" i="10"/>
  <c r="N20" i="10"/>
  <c r="O20" i="10"/>
  <c r="P20" i="1"/>
  <c r="P20" i="10" s="1"/>
  <c r="M21" i="10"/>
  <c r="N21" i="10"/>
  <c r="O21" i="10"/>
  <c r="P21" i="1"/>
  <c r="P21" i="10" s="1"/>
  <c r="M22" i="10"/>
  <c r="N22" i="10"/>
  <c r="O22" i="10"/>
  <c r="P22" i="1"/>
  <c r="P22" i="10" s="1"/>
  <c r="M23" i="10"/>
  <c r="N23" i="10"/>
  <c r="O23" i="10"/>
  <c r="P23" i="1"/>
  <c r="P23" i="10" s="1"/>
  <c r="M24" i="10"/>
  <c r="N24" i="10"/>
  <c r="O24" i="10"/>
  <c r="P24" i="1"/>
  <c r="P24" i="10" s="1"/>
  <c r="M25" i="10"/>
  <c r="N25" i="10"/>
  <c r="O25" i="10"/>
  <c r="P25" i="1"/>
  <c r="P25" i="10" s="1"/>
  <c r="M26" i="10"/>
  <c r="N26" i="10"/>
  <c r="O26" i="10"/>
  <c r="P26" i="1"/>
  <c r="P26" i="10" s="1"/>
  <c r="M27" i="10"/>
  <c r="N27" i="10"/>
  <c r="O27" i="10"/>
  <c r="P27" i="1"/>
  <c r="P27" i="10" s="1"/>
  <c r="M28" i="10"/>
  <c r="N28" i="10"/>
  <c r="O28" i="10"/>
  <c r="P28" i="1"/>
  <c r="P28" i="10" s="1"/>
  <c r="M29" i="10"/>
  <c r="N29" i="10"/>
  <c r="O29" i="10"/>
  <c r="P29" i="1"/>
  <c r="P29" i="10" s="1"/>
  <c r="M30" i="10"/>
  <c r="N30" i="10"/>
  <c r="O30" i="10"/>
  <c r="P30" i="1"/>
  <c r="P30" i="10" s="1"/>
  <c r="M31" i="10"/>
  <c r="N31" i="10"/>
  <c r="O31" i="10"/>
  <c r="P31" i="1"/>
  <c r="P31" i="10" s="1"/>
  <c r="M32" i="10"/>
  <c r="N32" i="10"/>
  <c r="O32" i="10"/>
  <c r="P32" i="1"/>
  <c r="P32" i="10" s="1"/>
  <c r="M33" i="10"/>
  <c r="N33" i="10"/>
  <c r="O33" i="10"/>
  <c r="P33" i="1"/>
  <c r="P33" i="10" s="1"/>
  <c r="M34" i="10"/>
  <c r="N34" i="10"/>
  <c r="O34" i="10"/>
  <c r="P34" i="1"/>
  <c r="P34" i="10" s="1"/>
  <c r="M35" i="10"/>
  <c r="N35" i="10"/>
  <c r="O35" i="10"/>
  <c r="P35" i="1"/>
  <c r="P35" i="10" s="1"/>
  <c r="P36" i="1"/>
  <c r="P36" i="10" s="1"/>
  <c r="M42" i="10"/>
  <c r="N42" i="10"/>
  <c r="O42" i="10"/>
  <c r="P42" i="1"/>
  <c r="P42" i="10" s="1"/>
  <c r="P7" i="1"/>
  <c r="P7" i="10" s="1"/>
  <c r="O7" i="10"/>
  <c r="O43" i="10" s="1"/>
  <c r="N7" i="10"/>
  <c r="M7" i="10"/>
  <c r="J8" i="10"/>
  <c r="K8" i="10"/>
  <c r="L8" i="1"/>
  <c r="L8" i="10" s="1"/>
  <c r="J9" i="10"/>
  <c r="K9" i="10"/>
  <c r="L9" i="1"/>
  <c r="L9" i="10" s="1"/>
  <c r="J10" i="10"/>
  <c r="K10" i="10"/>
  <c r="L10" i="1"/>
  <c r="L10" i="10" s="1"/>
  <c r="J11" i="10"/>
  <c r="K11" i="10"/>
  <c r="L11" i="1"/>
  <c r="L11" i="10" s="1"/>
  <c r="J12" i="10"/>
  <c r="K12" i="10"/>
  <c r="L12" i="1"/>
  <c r="L12" i="10" s="1"/>
  <c r="J13" i="10"/>
  <c r="K13" i="10"/>
  <c r="L13" i="1"/>
  <c r="L13" i="10" s="1"/>
  <c r="J14" i="10"/>
  <c r="K14" i="10"/>
  <c r="L14" i="1"/>
  <c r="L14" i="10" s="1"/>
  <c r="J15" i="10"/>
  <c r="K15" i="10"/>
  <c r="L15" i="1"/>
  <c r="L15" i="10" s="1"/>
  <c r="J16" i="10"/>
  <c r="K16" i="10"/>
  <c r="L16" i="1"/>
  <c r="L16" i="10" s="1"/>
  <c r="J17" i="10"/>
  <c r="K17" i="10"/>
  <c r="L17" i="1"/>
  <c r="L17" i="10" s="1"/>
  <c r="J18" i="10"/>
  <c r="K18" i="10"/>
  <c r="L18" i="1"/>
  <c r="L18" i="10" s="1"/>
  <c r="J19" i="10"/>
  <c r="K19" i="10"/>
  <c r="L19" i="1"/>
  <c r="L19" i="10" s="1"/>
  <c r="J20" i="10"/>
  <c r="K20" i="10"/>
  <c r="L20" i="1"/>
  <c r="L20" i="10" s="1"/>
  <c r="J21" i="10"/>
  <c r="K21" i="10"/>
  <c r="L21" i="1"/>
  <c r="L21" i="10" s="1"/>
  <c r="J22" i="10"/>
  <c r="K22" i="10"/>
  <c r="L22" i="1"/>
  <c r="L22" i="10" s="1"/>
  <c r="J23" i="10"/>
  <c r="K23" i="10"/>
  <c r="L23" i="1"/>
  <c r="L23" i="10" s="1"/>
  <c r="J24" i="10"/>
  <c r="K24" i="10"/>
  <c r="L24" i="1"/>
  <c r="L24" i="10" s="1"/>
  <c r="J25" i="10"/>
  <c r="K25" i="10"/>
  <c r="L25" i="1"/>
  <c r="L25" i="10" s="1"/>
  <c r="J26" i="10"/>
  <c r="K26" i="10"/>
  <c r="L26" i="1"/>
  <c r="L26" i="10" s="1"/>
  <c r="J27" i="10"/>
  <c r="K27" i="10"/>
  <c r="L27" i="1"/>
  <c r="L27" i="10" s="1"/>
  <c r="J28" i="10"/>
  <c r="K28" i="10"/>
  <c r="L28" i="1"/>
  <c r="L28" i="10" s="1"/>
  <c r="J29" i="10"/>
  <c r="K29" i="10"/>
  <c r="L29" i="1"/>
  <c r="L29" i="10" s="1"/>
  <c r="J30" i="10"/>
  <c r="K30" i="10"/>
  <c r="L30" i="1"/>
  <c r="L30" i="10" s="1"/>
  <c r="J31" i="10"/>
  <c r="K31" i="10"/>
  <c r="L31" i="1"/>
  <c r="L31" i="10" s="1"/>
  <c r="J32" i="10"/>
  <c r="K32" i="10"/>
  <c r="L32" i="1"/>
  <c r="L32" i="10" s="1"/>
  <c r="J33" i="10"/>
  <c r="K33" i="10"/>
  <c r="L33" i="1"/>
  <c r="L33" i="10" s="1"/>
  <c r="J34" i="10"/>
  <c r="K34" i="10"/>
  <c r="L34" i="1"/>
  <c r="L34" i="10" s="1"/>
  <c r="J35" i="10"/>
  <c r="K35" i="10"/>
  <c r="L35" i="1"/>
  <c r="L35" i="10" s="1"/>
  <c r="L36" i="1"/>
  <c r="L36" i="10" s="1"/>
  <c r="J42" i="10"/>
  <c r="K42" i="10"/>
  <c r="L42" i="10"/>
  <c r="L7" i="1"/>
  <c r="L7" i="10" s="1"/>
  <c r="K7" i="10"/>
  <c r="J7" i="10"/>
  <c r="F8" i="10"/>
  <c r="G8" i="10"/>
  <c r="H8" i="1"/>
  <c r="H8" i="10" s="1"/>
  <c r="F9" i="10"/>
  <c r="G9" i="10"/>
  <c r="H9" i="1"/>
  <c r="H9" i="10" s="1"/>
  <c r="G10" i="10"/>
  <c r="H10" i="1"/>
  <c r="H10" i="10" s="1"/>
  <c r="F11" i="10"/>
  <c r="G11" i="10"/>
  <c r="H11" i="1"/>
  <c r="H11" i="10" s="1"/>
  <c r="F12" i="10"/>
  <c r="G12" i="10"/>
  <c r="H12" i="1"/>
  <c r="H12" i="10" s="1"/>
  <c r="F13" i="10"/>
  <c r="G13" i="10"/>
  <c r="H13" i="1"/>
  <c r="H13" i="10" s="1"/>
  <c r="G14" i="10"/>
  <c r="H14" i="1"/>
  <c r="H14" i="10" s="1"/>
  <c r="G15" i="10"/>
  <c r="H15" i="1"/>
  <c r="H15" i="10" s="1"/>
  <c r="F16" i="10"/>
  <c r="G16" i="10"/>
  <c r="H16" i="1"/>
  <c r="H16" i="10" s="1"/>
  <c r="F17" i="10"/>
  <c r="G17" i="10"/>
  <c r="H17" i="1"/>
  <c r="H17" i="10" s="1"/>
  <c r="F18" i="10"/>
  <c r="G18" i="10"/>
  <c r="H18" i="1"/>
  <c r="H18" i="10" s="1"/>
  <c r="F19" i="10"/>
  <c r="G19" i="10"/>
  <c r="H19" i="1"/>
  <c r="H19" i="10" s="1"/>
  <c r="F20" i="10"/>
  <c r="G20" i="10"/>
  <c r="H20" i="1"/>
  <c r="H20" i="10" s="1"/>
  <c r="F21" i="10"/>
  <c r="G21" i="10"/>
  <c r="H21" i="1"/>
  <c r="H21" i="10" s="1"/>
  <c r="F22" i="10"/>
  <c r="G22" i="10"/>
  <c r="H22" i="1"/>
  <c r="H22" i="10" s="1"/>
  <c r="F23" i="10"/>
  <c r="G23" i="10"/>
  <c r="H23" i="1"/>
  <c r="H23" i="10" s="1"/>
  <c r="F24" i="10"/>
  <c r="G24" i="10"/>
  <c r="H24" i="1"/>
  <c r="H24" i="10" s="1"/>
  <c r="F25" i="10"/>
  <c r="G25" i="10"/>
  <c r="H25" i="1"/>
  <c r="H25" i="10" s="1"/>
  <c r="F26" i="10"/>
  <c r="G26" i="10"/>
  <c r="H26" i="1"/>
  <c r="H26" i="10" s="1"/>
  <c r="F27" i="10"/>
  <c r="G27" i="10"/>
  <c r="H27" i="1"/>
  <c r="H27" i="10" s="1"/>
  <c r="F28" i="10"/>
  <c r="G28" i="10"/>
  <c r="H28" i="1"/>
  <c r="H28" i="10" s="1"/>
  <c r="F29" i="10"/>
  <c r="G29" i="10"/>
  <c r="H29" i="1"/>
  <c r="H29" i="10" s="1"/>
  <c r="F30" i="10"/>
  <c r="G30" i="10"/>
  <c r="H30" i="1"/>
  <c r="H30" i="10" s="1"/>
  <c r="F31" i="10"/>
  <c r="G31" i="10"/>
  <c r="H31" i="1"/>
  <c r="H31" i="10" s="1"/>
  <c r="F32" i="10"/>
  <c r="G32" i="10"/>
  <c r="H32" i="1"/>
  <c r="H32" i="10" s="1"/>
  <c r="F33" i="10"/>
  <c r="G33" i="10"/>
  <c r="H33" i="1"/>
  <c r="H33" i="10" s="1"/>
  <c r="F34" i="10"/>
  <c r="G34" i="10"/>
  <c r="H34" i="1"/>
  <c r="H34" i="10" s="1"/>
  <c r="F35" i="10"/>
  <c r="G35" i="10"/>
  <c r="H35" i="1"/>
  <c r="H35" i="10" s="1"/>
  <c r="F36" i="10"/>
  <c r="G36" i="10"/>
  <c r="H36" i="1"/>
  <c r="H36" i="10" s="1"/>
  <c r="F42" i="10"/>
  <c r="G42" i="10"/>
  <c r="H42" i="1"/>
  <c r="H42" i="10" s="1"/>
  <c r="H7" i="1"/>
  <c r="H7" i="10" s="1"/>
  <c r="G7" i="10"/>
  <c r="F7" i="10"/>
  <c r="B42"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D25" i="10"/>
  <c r="C25" i="10"/>
  <c r="B25" i="10"/>
  <c r="D24" i="10"/>
  <c r="C24" i="10"/>
  <c r="B24" i="10"/>
  <c r="D23" i="10"/>
  <c r="C23" i="10"/>
  <c r="B23" i="10"/>
  <c r="D22" i="10"/>
  <c r="C22" i="10"/>
  <c r="B22" i="10"/>
  <c r="D21" i="10"/>
  <c r="C21" i="10"/>
  <c r="B21" i="10"/>
  <c r="D20" i="10"/>
  <c r="C20" i="10"/>
  <c r="B20" i="10"/>
  <c r="D19" i="10"/>
  <c r="C19" i="10"/>
  <c r="B19" i="10"/>
  <c r="D18" i="10"/>
  <c r="C18" i="10"/>
  <c r="B18" i="10"/>
  <c r="D17" i="10"/>
  <c r="C17" i="10"/>
  <c r="B17" i="10"/>
  <c r="D16" i="10"/>
  <c r="C16" i="10"/>
  <c r="B16" i="10"/>
  <c r="D15" i="10"/>
  <c r="C15" i="10"/>
  <c r="B15" i="10"/>
  <c r="D14" i="10"/>
  <c r="C14" i="10"/>
  <c r="B14" i="10"/>
  <c r="D13" i="10"/>
  <c r="C13" i="10"/>
  <c r="B13" i="10"/>
  <c r="D12" i="10"/>
  <c r="C12" i="10"/>
  <c r="B12" i="10"/>
  <c r="D11" i="10"/>
  <c r="C11" i="10"/>
  <c r="B11" i="10"/>
  <c r="D10" i="10"/>
  <c r="C10" i="10"/>
  <c r="B10" i="10"/>
  <c r="D9" i="10"/>
  <c r="C9" i="10"/>
  <c r="B9" i="10"/>
  <c r="D8" i="10"/>
  <c r="C8" i="10"/>
  <c r="B8" i="10"/>
  <c r="D7" i="10"/>
  <c r="C7" i="10"/>
  <c r="B7" i="10"/>
  <c r="J69" i="10"/>
  <c r="K69" i="10"/>
  <c r="T15" i="10"/>
  <c r="T29" i="10" l="1"/>
  <c r="T11" i="10"/>
  <c r="H43" i="1"/>
  <c r="T36" i="10"/>
  <c r="T14" i="10"/>
  <c r="T10" i="10"/>
  <c r="T7" i="10"/>
  <c r="T13" i="10"/>
  <c r="J65" i="10"/>
  <c r="K43" i="10"/>
  <c r="B65" i="10"/>
  <c r="N69" i="10"/>
  <c r="R69" i="1"/>
  <c r="U69" i="1" s="1"/>
  <c r="U69" i="10" s="1"/>
  <c r="S43" i="10"/>
  <c r="T16" i="10"/>
  <c r="L69" i="1"/>
  <c r="L69" i="10" s="1"/>
  <c r="T41" i="10"/>
  <c r="B43" i="10"/>
  <c r="D65" i="10"/>
  <c r="F65" i="10"/>
  <c r="H65" i="10"/>
  <c r="T43" i="1"/>
  <c r="T39" i="10"/>
  <c r="M43" i="10"/>
  <c r="C65" i="10"/>
  <c r="M65" i="10"/>
  <c r="O65" i="10"/>
  <c r="T35" i="10"/>
  <c r="T20" i="10"/>
  <c r="T9" i="10"/>
  <c r="T40" i="10"/>
  <c r="G65" i="10"/>
  <c r="K65" i="10"/>
  <c r="T19" i="10"/>
  <c r="T8" i="10"/>
  <c r="M69" i="10"/>
  <c r="Q69" i="1"/>
  <c r="O69" i="1"/>
  <c r="O69" i="10" s="1"/>
  <c r="P43" i="1"/>
  <c r="N43" i="10"/>
  <c r="T28" i="10"/>
  <c r="L65" i="1"/>
  <c r="C43" i="10"/>
  <c r="J43" i="10"/>
  <c r="T24" i="10"/>
  <c r="H65" i="1"/>
  <c r="R43" i="10"/>
  <c r="D43" i="10"/>
  <c r="T27" i="10"/>
  <c r="T23" i="10"/>
  <c r="L43" i="1"/>
  <c r="F43" i="10"/>
  <c r="G43" i="10"/>
  <c r="T37" i="10"/>
  <c r="T30" i="10"/>
  <c r="P65" i="10"/>
  <c r="H43" i="10"/>
  <c r="T22" i="10"/>
  <c r="T34" i="10"/>
  <c r="T38" i="10"/>
  <c r="P43" i="10"/>
  <c r="L43" i="10"/>
  <c r="L65" i="10"/>
  <c r="N65" i="10"/>
  <c r="P65" i="1"/>
  <c r="R69" i="10" l="1"/>
  <c r="T69" i="1"/>
  <c r="T69" i="10" s="1"/>
  <c r="S69" i="1"/>
  <c r="Q69" i="10"/>
  <c r="T43" i="10"/>
  <c r="V69" i="1" l="1"/>
  <c r="V69" i="10" s="1"/>
  <c r="S69" i="10"/>
</calcChain>
</file>

<file path=xl/comments1.xml><?xml version="1.0" encoding="utf-8"?>
<comments xmlns="http://schemas.openxmlformats.org/spreadsheetml/2006/main">
  <authors>
    <author>Kenn</author>
  </authors>
  <commentList>
    <comment ref="B6" authorId="0">
      <text>
        <r>
          <rPr>
            <b/>
            <sz val="12"/>
            <color indexed="81"/>
            <rFont val="ＭＳ Ｐゴシック"/>
            <family val="3"/>
            <charset val="128"/>
          </rPr>
          <t xml:space="preserve">設置している場合に
「あり」を選択してください。
</t>
        </r>
        <r>
          <rPr>
            <b/>
            <sz val="12"/>
            <color indexed="10"/>
            <rFont val="ＭＳ Ｐゴシック"/>
            <family val="3"/>
            <charset val="128"/>
          </rPr>
          <t>設置しているが、生徒数は
０名という場合も
「あり」を選択してください。</t>
        </r>
      </text>
    </comment>
    <comment ref="C6" authorId="0">
      <text>
        <r>
          <rPr>
            <b/>
            <sz val="12"/>
            <color indexed="81"/>
            <rFont val="ＭＳ Ｐゴシック"/>
            <family val="3"/>
            <charset val="128"/>
          </rPr>
          <t xml:space="preserve">設置している場合に
「あり」を選択してください。
</t>
        </r>
        <r>
          <rPr>
            <b/>
            <sz val="12"/>
            <color indexed="10"/>
            <rFont val="ＭＳ Ｐゴシック"/>
            <family val="3"/>
            <charset val="128"/>
          </rPr>
          <t>設置しているが、生徒数は
０名という場合も
「あり」を選択してください。</t>
        </r>
      </text>
    </comment>
    <comment ref="D6" authorId="0">
      <text>
        <r>
          <rPr>
            <b/>
            <sz val="12"/>
            <color indexed="10"/>
            <rFont val="ＭＳ Ｐゴシック"/>
            <family val="3"/>
            <charset val="128"/>
          </rPr>
          <t>所属している部活動以外の大会に参加した人数
を入力してください。</t>
        </r>
      </text>
    </comment>
    <comment ref="F6" authorId="0">
      <text>
        <r>
          <rPr>
            <b/>
            <sz val="12"/>
            <color indexed="10"/>
            <rFont val="ＭＳ Ｐゴシック"/>
            <family val="3"/>
            <charset val="128"/>
          </rPr>
          <t>特別支援学級生徒は除く。</t>
        </r>
        <r>
          <rPr>
            <sz val="9"/>
            <color indexed="81"/>
            <rFont val="ＭＳ Ｐゴシック"/>
            <family val="3"/>
            <charset val="128"/>
          </rPr>
          <t xml:space="preserve">
</t>
        </r>
      </text>
    </comment>
    <comment ref="G6" authorId="0">
      <text>
        <r>
          <rPr>
            <b/>
            <sz val="12"/>
            <color indexed="10"/>
            <rFont val="ＭＳ Ｐゴシック"/>
            <family val="3"/>
            <charset val="128"/>
          </rPr>
          <t>特別支援学級生徒は除く。</t>
        </r>
        <r>
          <rPr>
            <sz val="9"/>
            <color indexed="81"/>
            <rFont val="ＭＳ Ｐゴシック"/>
            <family val="3"/>
            <charset val="128"/>
          </rPr>
          <t xml:space="preserve">
</t>
        </r>
      </text>
    </comment>
    <comment ref="B69" authorId="0">
      <text>
        <r>
          <rPr>
            <b/>
            <sz val="12"/>
            <color indexed="81"/>
            <rFont val="ＭＳ Ｐゴシック"/>
            <family val="3"/>
            <charset val="128"/>
          </rPr>
          <t xml:space="preserve">在籍生徒数から
未加入者を引いた数が
加入者数と違う場合に
</t>
        </r>
        <r>
          <rPr>
            <b/>
            <sz val="12"/>
            <color indexed="10"/>
            <rFont val="ＭＳ Ｐゴシック"/>
            <family val="3"/>
            <charset val="128"/>
          </rPr>
          <t>赤く</t>
        </r>
        <r>
          <rPr>
            <b/>
            <sz val="12"/>
            <color indexed="81"/>
            <rFont val="ＭＳ Ｐゴシック"/>
            <family val="3"/>
            <charset val="128"/>
          </rPr>
          <t>表示されます。</t>
        </r>
      </text>
    </comment>
    <comment ref="C69" authorId="0">
      <text>
        <r>
          <rPr>
            <b/>
            <sz val="12"/>
            <color indexed="81"/>
            <rFont val="ＭＳ Ｐゴシック"/>
            <family val="3"/>
            <charset val="128"/>
          </rPr>
          <t xml:space="preserve">在籍生徒数から
未加入者を引いた数が
加入者数と違う場合に
</t>
        </r>
        <r>
          <rPr>
            <b/>
            <sz val="12"/>
            <color indexed="10"/>
            <rFont val="ＭＳ Ｐゴシック"/>
            <family val="3"/>
            <charset val="128"/>
          </rPr>
          <t>赤く</t>
        </r>
        <r>
          <rPr>
            <b/>
            <sz val="12"/>
            <color indexed="81"/>
            <rFont val="ＭＳ Ｐゴシック"/>
            <family val="3"/>
            <charset val="128"/>
          </rPr>
          <t>表示されます。</t>
        </r>
      </text>
    </comment>
    <comment ref="F69" authorId="0">
      <text>
        <r>
          <rPr>
            <b/>
            <sz val="12"/>
            <color indexed="81"/>
            <rFont val="ＭＳ Ｐゴシック"/>
            <family val="3"/>
            <charset val="128"/>
          </rPr>
          <t xml:space="preserve">在籍生徒数から
未加入者を引いた数が
加入者数と違う場合に
</t>
        </r>
        <r>
          <rPr>
            <b/>
            <sz val="12"/>
            <color indexed="10"/>
            <rFont val="ＭＳ Ｐゴシック"/>
            <family val="3"/>
            <charset val="128"/>
          </rPr>
          <t>赤く</t>
        </r>
        <r>
          <rPr>
            <b/>
            <sz val="12"/>
            <color indexed="81"/>
            <rFont val="ＭＳ Ｐゴシック"/>
            <family val="3"/>
            <charset val="128"/>
          </rPr>
          <t>表示されます。</t>
        </r>
      </text>
    </comment>
    <comment ref="G69" authorId="0">
      <text>
        <r>
          <rPr>
            <b/>
            <sz val="12"/>
            <color indexed="81"/>
            <rFont val="ＭＳ Ｐゴシック"/>
            <family val="3"/>
            <charset val="128"/>
          </rPr>
          <t xml:space="preserve">在籍生徒数から
未加入者を引いた数が
加入者数と違う場合に
</t>
        </r>
        <r>
          <rPr>
            <b/>
            <sz val="12"/>
            <color indexed="10"/>
            <rFont val="ＭＳ Ｐゴシック"/>
            <family val="3"/>
            <charset val="128"/>
          </rPr>
          <t>赤く</t>
        </r>
        <r>
          <rPr>
            <b/>
            <sz val="12"/>
            <color indexed="81"/>
            <rFont val="ＭＳ Ｐゴシック"/>
            <family val="3"/>
            <charset val="128"/>
          </rPr>
          <t>表示されます。</t>
        </r>
      </text>
    </comment>
  </commentList>
</comments>
</file>

<file path=xl/sharedStrings.xml><?xml version="1.0" encoding="utf-8"?>
<sst xmlns="http://schemas.openxmlformats.org/spreadsheetml/2006/main" count="1055" uniqueCount="775">
  <si>
    <t>女子</t>
    <rPh sb="0" eb="2">
      <t>ジョシ</t>
    </rPh>
    <phoneticPr fontId="1"/>
  </si>
  <si>
    <t>茶・華・書道</t>
    <rPh sb="0" eb="1">
      <t>チャ</t>
    </rPh>
    <rPh sb="2" eb="3">
      <t>ハナ</t>
    </rPh>
    <rPh sb="4" eb="6">
      <t>ショドウ</t>
    </rPh>
    <phoneticPr fontId="1"/>
  </si>
  <si>
    <t>音楽系</t>
    <rPh sb="0" eb="2">
      <t>オンガク</t>
    </rPh>
    <rPh sb="2" eb="3">
      <t>ケイ</t>
    </rPh>
    <phoneticPr fontId="1"/>
  </si>
  <si>
    <t>部員（生徒）数</t>
    <rPh sb="0" eb="2">
      <t>ブイン</t>
    </rPh>
    <rPh sb="3" eb="7">
      <t>セイトスウ</t>
    </rPh>
    <phoneticPr fontId="1"/>
  </si>
  <si>
    <t>運動系部員数</t>
    <rPh sb="0" eb="3">
      <t>ウンドウケイ</t>
    </rPh>
    <rPh sb="3" eb="6">
      <t>ブインスウ</t>
    </rPh>
    <phoneticPr fontId="1"/>
  </si>
  <si>
    <t>郷土研究</t>
    <rPh sb="0" eb="2">
      <t>キョウド</t>
    </rPh>
    <rPh sb="2" eb="4">
      <t>ケンキュウ</t>
    </rPh>
    <phoneticPr fontId="1"/>
  </si>
  <si>
    <t>情報処理（含パソコン）</t>
    <rPh sb="0" eb="2">
      <t>ジョウホウ</t>
    </rPh>
    <rPh sb="2" eb="4">
      <t>ショリ</t>
    </rPh>
    <rPh sb="5" eb="6">
      <t>フク</t>
    </rPh>
    <phoneticPr fontId="1"/>
  </si>
  <si>
    <t>科学系</t>
    <rPh sb="0" eb="3">
      <t>カガクケイ</t>
    </rPh>
    <phoneticPr fontId="1"/>
  </si>
  <si>
    <t>文化・文芸系</t>
    <rPh sb="0" eb="2">
      <t>ブンカ</t>
    </rPh>
    <rPh sb="3" eb="5">
      <t>ブンゲイ</t>
    </rPh>
    <rPh sb="5" eb="6">
      <t>ケイ</t>
    </rPh>
    <phoneticPr fontId="1"/>
  </si>
  <si>
    <t>囲碁・将棋系</t>
    <rPh sb="0" eb="2">
      <t>イゴ</t>
    </rPh>
    <rPh sb="3" eb="5">
      <t>ショウギ</t>
    </rPh>
    <rPh sb="5" eb="6">
      <t>ケイ</t>
    </rPh>
    <phoneticPr fontId="1"/>
  </si>
  <si>
    <t>演劇</t>
    <rPh sb="0" eb="2">
      <t>エンゲキ</t>
    </rPh>
    <phoneticPr fontId="1"/>
  </si>
  <si>
    <t>中学校電子メール（E-mail）アドレス</t>
    <rPh sb="0" eb="1">
      <t>チュウ</t>
    </rPh>
    <rPh sb="1" eb="3">
      <t>ガッコウ</t>
    </rPh>
    <rPh sb="3" eb="5">
      <t>デンシ</t>
    </rPh>
    <phoneticPr fontId="1"/>
  </si>
  <si>
    <t>加入率( %)</t>
    <rPh sb="0" eb="3">
      <t>カニュウリツ</t>
    </rPh>
    <phoneticPr fontId="1"/>
  </si>
  <si>
    <t>男子</t>
    <rPh sb="0" eb="2">
      <t>ダンシ</t>
    </rPh>
    <phoneticPr fontId="1"/>
  </si>
  <si>
    <t>運動系　合計</t>
    <rPh sb="0" eb="3">
      <t>ウンドウケイ</t>
    </rPh>
    <rPh sb="4" eb="6">
      <t>ゴウケイ</t>
    </rPh>
    <phoneticPr fontId="1"/>
  </si>
  <si>
    <t>記載年月日</t>
    <rPh sb="0" eb="5">
      <t>キサイネンガッピ</t>
    </rPh>
    <phoneticPr fontId="1"/>
  </si>
  <si>
    <t>中学校</t>
    <rPh sb="0" eb="3">
      <t>チュウガッコウ</t>
    </rPh>
    <phoneticPr fontId="1"/>
  </si>
  <si>
    <t>学校名</t>
    <rPh sb="0" eb="3">
      <t>チュウガッコウメイ</t>
    </rPh>
    <phoneticPr fontId="1"/>
  </si>
  <si>
    <t>合計</t>
    <rPh sb="0" eb="2">
      <t>ゴウケイ</t>
    </rPh>
    <phoneticPr fontId="1"/>
  </si>
  <si>
    <t>美術系</t>
    <rPh sb="0" eb="3">
      <t>ビジュツケイ</t>
    </rPh>
    <phoneticPr fontId="1"/>
  </si>
  <si>
    <t>生産系</t>
    <rPh sb="0" eb="2">
      <t>セイサン</t>
    </rPh>
    <rPh sb="2" eb="3">
      <t>ケイ</t>
    </rPh>
    <phoneticPr fontId="1"/>
  </si>
  <si>
    <t>奉仕系</t>
    <rPh sb="0" eb="2">
      <t>ホウシ</t>
    </rPh>
    <rPh sb="2" eb="3">
      <t>ケイ</t>
    </rPh>
    <phoneticPr fontId="1"/>
  </si>
  <si>
    <t>調査集計</t>
    <rPh sb="0" eb="2">
      <t>チョウサ</t>
    </rPh>
    <rPh sb="2" eb="4">
      <t>シュウケイ</t>
    </rPh>
    <phoneticPr fontId="1"/>
  </si>
  <si>
    <t>国際交流（含　ESS）</t>
    <rPh sb="0" eb="2">
      <t>コクサイ</t>
    </rPh>
    <rPh sb="2" eb="4">
      <t>コウリュウ</t>
    </rPh>
    <rPh sb="5" eb="6">
      <t>フク</t>
    </rPh>
    <phoneticPr fontId="1"/>
  </si>
  <si>
    <t>設置数</t>
    <rPh sb="0" eb="2">
      <t>セッチ</t>
    </rPh>
    <rPh sb="2" eb="3">
      <t>スウ</t>
    </rPh>
    <phoneticPr fontId="1"/>
  </si>
  <si>
    <t>手話</t>
    <rPh sb="0" eb="2">
      <t>シュワ</t>
    </rPh>
    <phoneticPr fontId="1"/>
  </si>
  <si>
    <t>その他（　　　　　）</t>
    <rPh sb="2" eb="3">
      <t>タ</t>
    </rPh>
    <phoneticPr fontId="1"/>
  </si>
  <si>
    <t>技術・家庭系</t>
    <rPh sb="0" eb="2">
      <t>ギジュツ</t>
    </rPh>
    <rPh sb="3" eb="5">
      <t>カテイ</t>
    </rPh>
    <rPh sb="5" eb="6">
      <t>ケイ</t>
    </rPh>
    <phoneticPr fontId="1"/>
  </si>
  <si>
    <t>太鼓</t>
    <rPh sb="0" eb="2">
      <t>タイコ</t>
    </rPh>
    <phoneticPr fontId="1"/>
  </si>
  <si>
    <t>読書</t>
    <rPh sb="0" eb="2">
      <t>ドクショ</t>
    </rPh>
    <phoneticPr fontId="1"/>
  </si>
  <si>
    <t>地区名</t>
    <rPh sb="0" eb="3">
      <t>チクメイ</t>
    </rPh>
    <phoneticPr fontId="1"/>
  </si>
  <si>
    <t>顧問（教職員）数</t>
    <rPh sb="0" eb="2">
      <t>コモン</t>
    </rPh>
    <rPh sb="3" eb="6">
      <t>キョウショクイン</t>
    </rPh>
    <rPh sb="7" eb="8">
      <t>スウ</t>
    </rPh>
    <phoneticPr fontId="1"/>
  </si>
  <si>
    <t>大会のみ
参加
（人数）</t>
    <rPh sb="0" eb="2">
      <t>タイカイ</t>
    </rPh>
    <rPh sb="5" eb="7">
      <t>サンカ</t>
    </rPh>
    <rPh sb="9" eb="11">
      <t>ニンズウ</t>
    </rPh>
    <phoneticPr fontId="1"/>
  </si>
  <si>
    <t>在籍生徒数</t>
    <rPh sb="0" eb="2">
      <t>ザイセキ</t>
    </rPh>
    <rPh sb="2" eb="5">
      <t>セイトスウ</t>
    </rPh>
    <phoneticPr fontId="1"/>
  </si>
  <si>
    <t>生徒合計</t>
    <rPh sb="0" eb="2">
      <t>セイト</t>
    </rPh>
    <rPh sb="2" eb="4">
      <t>ゴウケイ</t>
    </rPh>
    <phoneticPr fontId="1"/>
  </si>
  <si>
    <t>未加入者</t>
    <rPh sb="0" eb="3">
      <t>ミカニュウ</t>
    </rPh>
    <rPh sb="3" eb="4">
      <t>シャ</t>
    </rPh>
    <phoneticPr fontId="1"/>
  </si>
  <si>
    <t>文化系　合計</t>
    <rPh sb="0" eb="2">
      <t>ブンカ</t>
    </rPh>
    <rPh sb="2" eb="3">
      <t>ケイ</t>
    </rPh>
    <rPh sb="4" eb="6">
      <t>ゴウケイ</t>
    </rPh>
    <phoneticPr fontId="1"/>
  </si>
  <si>
    <t>男性</t>
    <rPh sb="0" eb="2">
      <t>ダンセイ</t>
    </rPh>
    <phoneticPr fontId="1"/>
  </si>
  <si>
    <t>女性</t>
    <rPh sb="0" eb="2">
      <t>ジョセイ</t>
    </rPh>
    <phoneticPr fontId="1"/>
  </si>
  <si>
    <t>入力用シート</t>
    <rPh sb="0" eb="3">
      <t>ニュウリョクヨウ</t>
    </rPh>
    <phoneticPr fontId="1"/>
  </si>
  <si>
    <t>印刷はこちら</t>
    <rPh sb="0" eb="1">
      <t>イン</t>
    </rPh>
    <rPh sb="1" eb="2">
      <t>サツ</t>
    </rPh>
    <phoneticPr fontId="1"/>
  </si>
  <si>
    <t>バスケットボール</t>
    <phoneticPr fontId="1"/>
  </si>
  <si>
    <t>ハンドボール</t>
    <phoneticPr fontId="1"/>
  </si>
  <si>
    <t>スケート</t>
    <phoneticPr fontId="1"/>
  </si>
  <si>
    <t>ラグビーフットボール</t>
    <phoneticPr fontId="1"/>
  </si>
  <si>
    <t>バレーボール</t>
    <phoneticPr fontId="1"/>
  </si>
  <si>
    <t>ソフトテニス</t>
    <phoneticPr fontId="1"/>
  </si>
  <si>
    <t>バドミントン</t>
    <phoneticPr fontId="1"/>
  </si>
  <si>
    <t>ソフトボール</t>
    <phoneticPr fontId="1"/>
  </si>
  <si>
    <t>アーチェリー</t>
    <phoneticPr fontId="1"/>
  </si>
  <si>
    <t>フェンシング</t>
    <phoneticPr fontId="1"/>
  </si>
  <si>
    <t>バトントワリング</t>
    <phoneticPr fontId="1"/>
  </si>
  <si>
    <t>ビームシューティング</t>
    <phoneticPr fontId="1"/>
  </si>
  <si>
    <r>
      <t>吹奏楽系</t>
    </r>
    <r>
      <rPr>
        <sz val="9"/>
        <rFont val="ＭＳ Ｐゴシック"/>
        <family val="3"/>
        <charset val="128"/>
      </rPr>
      <t>（含ブラスバンド）</t>
    </r>
    <rPh sb="0" eb="3">
      <t>スイソウガク</t>
    </rPh>
    <rPh sb="3" eb="4">
      <t>ケイ</t>
    </rPh>
    <rPh sb="5" eb="6">
      <t>フク</t>
    </rPh>
    <phoneticPr fontId="1"/>
  </si>
  <si>
    <r>
      <t>情報提供</t>
    </r>
    <r>
      <rPr>
        <sz val="9"/>
        <rFont val="ＭＳ Ｐゴシック"/>
        <family val="3"/>
        <charset val="128"/>
      </rPr>
      <t>（含新聞・放送・写真）</t>
    </r>
    <rPh sb="0" eb="2">
      <t>ジョウホウ</t>
    </rPh>
    <rPh sb="2" eb="4">
      <t>テイキョウ</t>
    </rPh>
    <rPh sb="5" eb="6">
      <t>フク</t>
    </rPh>
    <rPh sb="6" eb="8">
      <t>シンブン</t>
    </rPh>
    <rPh sb="9" eb="11">
      <t>ホウソウ</t>
    </rPh>
    <rPh sb="12" eb="14">
      <t>シャシン</t>
    </rPh>
    <phoneticPr fontId="1"/>
  </si>
  <si>
    <t>記入方法</t>
    <rPh sb="0" eb="2">
      <t>キニュウ</t>
    </rPh>
    <rPh sb="2" eb="4">
      <t>ホウホウ</t>
    </rPh>
    <phoneticPr fontId="1"/>
  </si>
  <si>
    <t>[1000岐阜地区]</t>
  </si>
  <si>
    <t>[1100岐阜市]</t>
  </si>
  <si>
    <t>[1200羽島ブロック]</t>
  </si>
  <si>
    <t>[2000西濃地区]</t>
  </si>
  <si>
    <t>[2200海津市]</t>
  </si>
  <si>
    <t>[2300養老郡]</t>
  </si>
  <si>
    <t>[2500安八郡]</t>
  </si>
  <si>
    <t>[2600揖斐郡]</t>
  </si>
  <si>
    <t>[6200下呂市]</t>
  </si>
  <si>
    <t>[6300飛騨市]</t>
  </si>
  <si>
    <t>[6400大野郡]</t>
  </si>
  <si>
    <r>
      <t>中断時・完了時には</t>
    </r>
    <r>
      <rPr>
        <b/>
        <sz val="12"/>
        <color indexed="10"/>
        <rFont val="ＭＳ Ｐゴシック"/>
        <family val="3"/>
        <charset val="128"/>
      </rPr>
      <t>上書き保存</t>
    </r>
    <r>
      <rPr>
        <sz val="12"/>
        <rFont val="ＭＳ Ｐゴシック"/>
        <family val="3"/>
        <charset val="128"/>
      </rPr>
      <t>をしてください。</t>
    </r>
    <rPh sb="0" eb="2">
      <t>チュウダン</t>
    </rPh>
    <rPh sb="4" eb="6">
      <t>カンリョウ</t>
    </rPh>
    <rPh sb="6" eb="7">
      <t>ジ</t>
    </rPh>
    <rPh sb="9" eb="11">
      <t>ウワガ</t>
    </rPh>
    <rPh sb="12" eb="14">
      <t>ホゾン</t>
    </rPh>
    <phoneticPr fontId="1"/>
  </si>
  <si>
    <t>日付</t>
    <rPh sb="0" eb="2">
      <t>ヒヅケ</t>
    </rPh>
    <phoneticPr fontId="1"/>
  </si>
  <si>
    <t>選択</t>
    <rPh sb="0" eb="2">
      <t>センタク</t>
    </rPh>
    <phoneticPr fontId="1"/>
  </si>
  <si>
    <t>数値</t>
    <rPh sb="0" eb="2">
      <t>スウチ</t>
    </rPh>
    <phoneticPr fontId="1"/>
  </si>
  <si>
    <r>
      <t>『</t>
    </r>
    <r>
      <rPr>
        <b/>
        <sz val="12"/>
        <rFont val="ＭＳ Ｐゴシック"/>
        <family val="3"/>
        <charset val="128"/>
      </rPr>
      <t>地区名</t>
    </r>
    <r>
      <rPr>
        <sz val="12"/>
        <rFont val="ＭＳ Ｐゴシック"/>
        <family val="3"/>
        <charset val="128"/>
      </rPr>
      <t>』を選択してください。</t>
    </r>
    <rPh sb="1" eb="4">
      <t>チクメイ</t>
    </rPh>
    <rPh sb="6" eb="8">
      <t>センタク</t>
    </rPh>
    <phoneticPr fontId="1"/>
  </si>
  <si>
    <r>
      <t>『</t>
    </r>
    <r>
      <rPr>
        <b/>
        <sz val="12"/>
        <rFont val="ＭＳ Ｐゴシック"/>
        <family val="3"/>
        <charset val="128"/>
      </rPr>
      <t>部員（生徒）数</t>
    </r>
    <r>
      <rPr>
        <sz val="12"/>
        <rFont val="ＭＳ Ｐゴシック"/>
        <family val="3"/>
        <charset val="128"/>
      </rPr>
      <t>』欄に、部員数を男女別に入力してください。</t>
    </r>
    <rPh sb="9" eb="10">
      <t>ラン</t>
    </rPh>
    <rPh sb="12" eb="14">
      <t>ブイン</t>
    </rPh>
    <rPh sb="14" eb="15">
      <t>スウ</t>
    </rPh>
    <phoneticPr fontId="1"/>
  </si>
  <si>
    <t>番号</t>
    <rPh sb="0" eb="2">
      <t>バンゴウ</t>
    </rPh>
    <phoneticPr fontId="1"/>
  </si>
  <si>
    <t>学校名</t>
    <rPh sb="0" eb="2">
      <t>ガッコウ</t>
    </rPh>
    <rPh sb="2" eb="3">
      <t>メイ</t>
    </rPh>
    <phoneticPr fontId="1"/>
  </si>
  <si>
    <t>ファイル名</t>
    <rPh sb="4" eb="5">
      <t>メイ</t>
    </rPh>
    <phoneticPr fontId="1"/>
  </si>
  <si>
    <r>
      <t>『</t>
    </r>
    <r>
      <rPr>
        <b/>
        <sz val="12"/>
        <rFont val="ＭＳ Ｐゴシック"/>
        <family val="3"/>
        <charset val="128"/>
      </rPr>
      <t>顧問（教職員）数</t>
    </r>
    <r>
      <rPr>
        <sz val="12"/>
        <rFont val="ＭＳ Ｐゴシック"/>
        <family val="3"/>
        <charset val="128"/>
      </rPr>
      <t>』欄に、顧問数を男女別に入力してください。</t>
    </r>
    <rPh sb="10" eb="11">
      <t>ラン</t>
    </rPh>
    <rPh sb="13" eb="15">
      <t>コモン</t>
    </rPh>
    <rPh sb="15" eb="16">
      <t>スウ</t>
    </rPh>
    <phoneticPr fontId="1"/>
  </si>
  <si>
    <r>
      <t>『</t>
    </r>
    <r>
      <rPr>
        <b/>
        <sz val="12"/>
        <rFont val="ＭＳ Ｐゴシック"/>
        <family val="3"/>
        <charset val="128"/>
      </rPr>
      <t>在籍生徒数</t>
    </r>
    <r>
      <rPr>
        <sz val="12"/>
        <rFont val="ＭＳ Ｐゴシック"/>
        <family val="3"/>
        <charset val="128"/>
      </rPr>
      <t>』欄に、在籍生徒数を男女別に入力してください。</t>
    </r>
    <rPh sb="7" eb="8">
      <t>ラン</t>
    </rPh>
    <rPh sb="20" eb="22">
      <t>ニュウリョク</t>
    </rPh>
    <phoneticPr fontId="1"/>
  </si>
  <si>
    <r>
      <t>『</t>
    </r>
    <r>
      <rPr>
        <b/>
        <sz val="12"/>
        <rFont val="ＭＳ Ｐゴシック"/>
        <family val="3"/>
        <charset val="128"/>
      </rPr>
      <t>未加入者</t>
    </r>
    <r>
      <rPr>
        <sz val="12"/>
        <rFont val="ＭＳ Ｐゴシック"/>
        <family val="3"/>
        <charset val="128"/>
      </rPr>
      <t>』欄に、未加入者生徒数を男女別に入力してください。</t>
    </r>
    <rPh sb="6" eb="7">
      <t>ラン</t>
    </rPh>
    <rPh sb="13" eb="16">
      <t>セイトスウ</t>
    </rPh>
    <rPh sb="21" eb="23">
      <t>ニュウリョク</t>
    </rPh>
    <phoneticPr fontId="1"/>
  </si>
  <si>
    <t>番号を選択</t>
    <rPh sb="0" eb="2">
      <t>バンゴウ</t>
    </rPh>
    <rPh sb="3" eb="5">
      <t>センタク</t>
    </rPh>
    <phoneticPr fontId="1"/>
  </si>
  <si>
    <t>1101</t>
  </si>
  <si>
    <t>1111</t>
  </si>
  <si>
    <t>藍川</t>
  </si>
  <si>
    <t>1121</t>
  </si>
  <si>
    <t>東長良</t>
  </si>
  <si>
    <t>1102</t>
  </si>
  <si>
    <t>1112</t>
  </si>
  <si>
    <t>三輪</t>
  </si>
  <si>
    <t>1122</t>
  </si>
  <si>
    <t>境川</t>
  </si>
  <si>
    <t>1103</t>
  </si>
  <si>
    <t>本荘</t>
  </si>
  <si>
    <t>1113</t>
  </si>
  <si>
    <t>岐北</t>
  </si>
  <si>
    <t>1123</t>
  </si>
  <si>
    <t>附属</t>
  </si>
  <si>
    <t>1104</t>
  </si>
  <si>
    <t>梅林</t>
  </si>
  <si>
    <t>1114</t>
  </si>
  <si>
    <t>厚見</t>
  </si>
  <si>
    <t>1124</t>
  </si>
  <si>
    <t>岐阜東</t>
  </si>
  <si>
    <t>1105</t>
  </si>
  <si>
    <t>加納</t>
  </si>
  <si>
    <t>1115</t>
  </si>
  <si>
    <t>青山</t>
  </si>
  <si>
    <t>1125</t>
  </si>
  <si>
    <t>聖マリア</t>
  </si>
  <si>
    <t>1106</t>
  </si>
  <si>
    <t>長森</t>
  </si>
  <si>
    <t>1116</t>
  </si>
  <si>
    <t>陽南</t>
  </si>
  <si>
    <t>1126</t>
  </si>
  <si>
    <t>鶯谷</t>
  </si>
  <si>
    <t>1107</t>
  </si>
  <si>
    <t>長良</t>
  </si>
  <si>
    <t>1117</t>
  </si>
  <si>
    <t>藍川東</t>
  </si>
  <si>
    <t>1127</t>
  </si>
  <si>
    <t>聖徳附属</t>
  </si>
  <si>
    <t>1108</t>
  </si>
  <si>
    <t>島</t>
  </si>
  <si>
    <t>1118</t>
  </si>
  <si>
    <t>岐阜西</t>
  </si>
  <si>
    <t>1109</t>
  </si>
  <si>
    <t>岩野田</t>
  </si>
  <si>
    <t>1119</t>
  </si>
  <si>
    <t>藍川北</t>
  </si>
  <si>
    <t>1110</t>
  </si>
  <si>
    <t>精華</t>
  </si>
  <si>
    <t>1120</t>
  </si>
  <si>
    <t>長森南</t>
  </si>
  <si>
    <t>1201</t>
  </si>
  <si>
    <t>羽島</t>
  </si>
  <si>
    <t>1301</t>
  </si>
  <si>
    <t>那加</t>
  </si>
  <si>
    <t>1401</t>
  </si>
  <si>
    <t>1202</t>
  </si>
  <si>
    <t>竹鼻</t>
  </si>
  <si>
    <t>1302</t>
  </si>
  <si>
    <t>桜丘</t>
  </si>
  <si>
    <t>1402</t>
  </si>
  <si>
    <t>本巣</t>
  </si>
  <si>
    <t>1203</t>
  </si>
  <si>
    <t>羽島中央</t>
  </si>
  <si>
    <t>1303</t>
  </si>
  <si>
    <t>稲羽</t>
  </si>
  <si>
    <t>1403</t>
  </si>
  <si>
    <t>穂積</t>
  </si>
  <si>
    <t>1204</t>
  </si>
  <si>
    <t>中島</t>
  </si>
  <si>
    <t>1304</t>
  </si>
  <si>
    <t>鵜沼</t>
  </si>
  <si>
    <t>1404</t>
  </si>
  <si>
    <t>穂積北</t>
  </si>
  <si>
    <t>1205</t>
  </si>
  <si>
    <t>1305</t>
  </si>
  <si>
    <t>緑陽</t>
  </si>
  <si>
    <t>1405</t>
  </si>
  <si>
    <t>巣南</t>
  </si>
  <si>
    <t>1206</t>
  </si>
  <si>
    <t>岐南</t>
  </si>
  <si>
    <t>1306</t>
  </si>
  <si>
    <t>蘇原</t>
  </si>
  <si>
    <t>1406</t>
  </si>
  <si>
    <t>真正</t>
  </si>
  <si>
    <t>1207</t>
  </si>
  <si>
    <t>笠松</t>
  </si>
  <si>
    <t>1307</t>
  </si>
  <si>
    <t>各務原中央</t>
  </si>
  <si>
    <t>1407</t>
  </si>
  <si>
    <t>糸貫</t>
  </si>
  <si>
    <t>1308</t>
  </si>
  <si>
    <t>川島</t>
  </si>
  <si>
    <t>1408</t>
  </si>
  <si>
    <t>根尾</t>
  </si>
  <si>
    <t>1501</t>
  </si>
  <si>
    <t>高富</t>
  </si>
  <si>
    <t>1502</t>
  </si>
  <si>
    <t>伊自良</t>
  </si>
  <si>
    <t>1503</t>
  </si>
  <si>
    <t>美山</t>
  </si>
  <si>
    <t>2101</t>
  </si>
  <si>
    <t>興文</t>
  </si>
  <si>
    <t>2201</t>
  </si>
  <si>
    <t>日新</t>
  </si>
  <si>
    <t>2301</t>
  </si>
  <si>
    <t>高田</t>
  </si>
  <si>
    <t>2102</t>
  </si>
  <si>
    <t>大垣東</t>
  </si>
  <si>
    <t>2202</t>
  </si>
  <si>
    <t>平田</t>
  </si>
  <si>
    <t>2302</t>
  </si>
  <si>
    <t>東部</t>
  </si>
  <si>
    <t>2103</t>
  </si>
  <si>
    <t>大垣西</t>
  </si>
  <si>
    <t>2203</t>
  </si>
  <si>
    <t>2104</t>
  </si>
  <si>
    <t>大垣南</t>
  </si>
  <si>
    <t>2105</t>
  </si>
  <si>
    <t>大垣北</t>
  </si>
  <si>
    <t>2106</t>
  </si>
  <si>
    <t>江並</t>
  </si>
  <si>
    <t>2107</t>
  </si>
  <si>
    <t>赤坂</t>
  </si>
  <si>
    <t>2108</t>
  </si>
  <si>
    <t>西部</t>
  </si>
  <si>
    <t>2109</t>
  </si>
  <si>
    <t>星和</t>
  </si>
  <si>
    <t>2110</t>
  </si>
  <si>
    <t>上石津</t>
  </si>
  <si>
    <t>2401</t>
  </si>
  <si>
    <t>不破</t>
  </si>
  <si>
    <t>2501</t>
  </si>
  <si>
    <t>神戸</t>
  </si>
  <si>
    <t>2601</t>
  </si>
  <si>
    <t>揖斐川</t>
  </si>
  <si>
    <t>2402</t>
  </si>
  <si>
    <t>垂井北</t>
  </si>
  <si>
    <t>2502</t>
  </si>
  <si>
    <t>輪之内</t>
  </si>
  <si>
    <t>2602</t>
  </si>
  <si>
    <t>北和</t>
  </si>
  <si>
    <t>2403</t>
  </si>
  <si>
    <t>関ヶ原</t>
  </si>
  <si>
    <t>2503</t>
  </si>
  <si>
    <t>登龍</t>
  </si>
  <si>
    <t>2603</t>
  </si>
  <si>
    <t>谷汲</t>
  </si>
  <si>
    <t>2504</t>
  </si>
  <si>
    <t>東安</t>
  </si>
  <si>
    <t>2604</t>
  </si>
  <si>
    <t>大野</t>
  </si>
  <si>
    <t>2605</t>
  </si>
  <si>
    <t>揖東</t>
  </si>
  <si>
    <t>2606</t>
  </si>
  <si>
    <t>池田</t>
  </si>
  <si>
    <t>2607</t>
  </si>
  <si>
    <t>3101</t>
  </si>
  <si>
    <t>緑ヶ丘</t>
  </si>
  <si>
    <t>3201</t>
  </si>
  <si>
    <t>美濃</t>
  </si>
  <si>
    <t>3301</t>
  </si>
  <si>
    <t>八幡</t>
  </si>
  <si>
    <t>3102</t>
  </si>
  <si>
    <t>旭ヶ丘</t>
  </si>
  <si>
    <t>3202</t>
  </si>
  <si>
    <t>3302</t>
  </si>
  <si>
    <t>八幡西</t>
  </si>
  <si>
    <t>3103</t>
  </si>
  <si>
    <t>桜ヶ丘</t>
  </si>
  <si>
    <t>昭和</t>
  </si>
  <si>
    <t>3303</t>
  </si>
  <si>
    <t>郡上東</t>
  </si>
  <si>
    <t>3104</t>
  </si>
  <si>
    <t>下有知</t>
  </si>
  <si>
    <t>3304</t>
  </si>
  <si>
    <t>大和</t>
  </si>
  <si>
    <t>3105</t>
  </si>
  <si>
    <t>富野</t>
  </si>
  <si>
    <t>3305</t>
  </si>
  <si>
    <t>白鳥</t>
  </si>
  <si>
    <t>3106</t>
  </si>
  <si>
    <t>小金田</t>
  </si>
  <si>
    <t>3306</t>
  </si>
  <si>
    <t>高鷲</t>
  </si>
  <si>
    <t>3107</t>
  </si>
  <si>
    <t>3307</t>
  </si>
  <si>
    <t>郡南</t>
  </si>
  <si>
    <t>3108</t>
  </si>
  <si>
    <t>3308</t>
  </si>
  <si>
    <t>明宝</t>
  </si>
  <si>
    <t>3109</t>
  </si>
  <si>
    <t>武芸川</t>
  </si>
  <si>
    <t>4101</t>
  </si>
  <si>
    <t>美濃加茂西</t>
  </si>
  <si>
    <t>4201</t>
  </si>
  <si>
    <t>蘇南</t>
  </si>
  <si>
    <t>4301</t>
  </si>
  <si>
    <t>上之郷</t>
  </si>
  <si>
    <t>4102</t>
  </si>
  <si>
    <t>美濃加茂東</t>
  </si>
  <si>
    <t>4202</t>
  </si>
  <si>
    <t>中部</t>
  </si>
  <si>
    <t>4302</t>
  </si>
  <si>
    <t>向陽</t>
  </si>
  <si>
    <t>4103</t>
  </si>
  <si>
    <t>双葉</t>
  </si>
  <si>
    <t>4203</t>
  </si>
  <si>
    <t>西可児</t>
  </si>
  <si>
    <t>4303</t>
  </si>
  <si>
    <t>共和</t>
  </si>
  <si>
    <t>4104</t>
  </si>
  <si>
    <t>美濃加茂</t>
  </si>
  <si>
    <t>4204</t>
  </si>
  <si>
    <t>東可児</t>
  </si>
  <si>
    <t>4205</t>
  </si>
  <si>
    <t>広陵</t>
  </si>
  <si>
    <t>4206</t>
  </si>
  <si>
    <t>帝京可児</t>
  </si>
  <si>
    <t>4401</t>
  </si>
  <si>
    <t>坂祝</t>
  </si>
  <si>
    <t>4402</t>
  </si>
  <si>
    <t>川辺</t>
  </si>
  <si>
    <t>4403</t>
  </si>
  <si>
    <t>4404</t>
  </si>
  <si>
    <t>八百津</t>
  </si>
  <si>
    <t>4406</t>
  </si>
  <si>
    <t>八百津東部</t>
  </si>
  <si>
    <t>4407</t>
  </si>
  <si>
    <t>4408</t>
  </si>
  <si>
    <t>東白川</t>
  </si>
  <si>
    <t>5101</t>
  </si>
  <si>
    <t>陶都</t>
  </si>
  <si>
    <t>5201</t>
  </si>
  <si>
    <t>土岐津</t>
  </si>
  <si>
    <t>5301</t>
  </si>
  <si>
    <t>5102</t>
  </si>
  <si>
    <t>多治見</t>
  </si>
  <si>
    <t>5202</t>
  </si>
  <si>
    <t>西陵</t>
  </si>
  <si>
    <t>5302</t>
  </si>
  <si>
    <t>5103</t>
  </si>
  <si>
    <t>平和</t>
  </si>
  <si>
    <t>5203</t>
  </si>
  <si>
    <t>濃南</t>
  </si>
  <si>
    <t>5303</t>
  </si>
  <si>
    <t>5104</t>
  </si>
  <si>
    <t>小泉</t>
  </si>
  <si>
    <t>5204</t>
  </si>
  <si>
    <t>駄知</t>
  </si>
  <si>
    <t>5304</t>
  </si>
  <si>
    <t>5105</t>
  </si>
  <si>
    <t>南ヶ丘</t>
  </si>
  <si>
    <t>5205</t>
  </si>
  <si>
    <t>肥田</t>
  </si>
  <si>
    <t>5106</t>
  </si>
  <si>
    <t>北陵</t>
  </si>
  <si>
    <t>5206</t>
  </si>
  <si>
    <t>泉</t>
  </si>
  <si>
    <t>5107</t>
  </si>
  <si>
    <t>南姫</t>
  </si>
  <si>
    <t>麗澤瑞浪</t>
  </si>
  <si>
    <t>5108</t>
  </si>
  <si>
    <t>笠原</t>
  </si>
  <si>
    <t>5109</t>
  </si>
  <si>
    <t>多治見西</t>
  </si>
  <si>
    <t>5511</t>
  </si>
  <si>
    <t>福岡</t>
  </si>
  <si>
    <t>5401</t>
  </si>
  <si>
    <t>恵那西</t>
  </si>
  <si>
    <t>5501</t>
  </si>
  <si>
    <t>第一</t>
  </si>
  <si>
    <t>5512</t>
  </si>
  <si>
    <t>蛭川</t>
  </si>
  <si>
    <t>5402</t>
  </si>
  <si>
    <t>恵那東</t>
  </si>
  <si>
    <t>5502</t>
  </si>
  <si>
    <t>第二</t>
  </si>
  <si>
    <t>5403</t>
  </si>
  <si>
    <t>恵那北</t>
  </si>
  <si>
    <t>5503</t>
  </si>
  <si>
    <t>苗木</t>
  </si>
  <si>
    <t>5404</t>
  </si>
  <si>
    <t>岩邑</t>
  </si>
  <si>
    <t>5504</t>
  </si>
  <si>
    <t>坂本</t>
  </si>
  <si>
    <t>5405</t>
  </si>
  <si>
    <t>山岡</t>
  </si>
  <si>
    <t>5505</t>
  </si>
  <si>
    <t>落合</t>
  </si>
  <si>
    <t>5406</t>
  </si>
  <si>
    <t>明智</t>
  </si>
  <si>
    <t>5506</t>
  </si>
  <si>
    <t>阿木</t>
  </si>
  <si>
    <t>5407</t>
  </si>
  <si>
    <t>串原</t>
  </si>
  <si>
    <t>5507</t>
  </si>
  <si>
    <t>神坂</t>
  </si>
  <si>
    <t>5408</t>
  </si>
  <si>
    <t>上矢作</t>
  </si>
  <si>
    <t>5508</t>
  </si>
  <si>
    <t>坂下</t>
  </si>
  <si>
    <t>5509</t>
  </si>
  <si>
    <t>加子母</t>
  </si>
  <si>
    <t>5510</t>
  </si>
  <si>
    <t>付知</t>
  </si>
  <si>
    <t>6111</t>
  </si>
  <si>
    <t>久々野</t>
  </si>
  <si>
    <t>6101</t>
  </si>
  <si>
    <t>日枝</t>
  </si>
  <si>
    <t>6112</t>
  </si>
  <si>
    <t>朝日</t>
  </si>
  <si>
    <t>6201</t>
  </si>
  <si>
    <t>萩原南</t>
  </si>
  <si>
    <t>6102</t>
  </si>
  <si>
    <t>松倉</t>
  </si>
  <si>
    <t>6202</t>
  </si>
  <si>
    <t>萩原北</t>
  </si>
  <si>
    <t>6103</t>
  </si>
  <si>
    <t>中山</t>
  </si>
  <si>
    <t>6203</t>
  </si>
  <si>
    <t>小坂</t>
  </si>
  <si>
    <t>6104</t>
  </si>
  <si>
    <t>東山</t>
  </si>
  <si>
    <t>6204</t>
  </si>
  <si>
    <t>下呂</t>
  </si>
  <si>
    <t>6105</t>
  </si>
  <si>
    <t>国府</t>
  </si>
  <si>
    <t>6205</t>
  </si>
  <si>
    <t>竹原</t>
  </si>
  <si>
    <t>6106</t>
  </si>
  <si>
    <t>北稜</t>
  </si>
  <si>
    <t>6206</t>
  </si>
  <si>
    <t>金山</t>
  </si>
  <si>
    <t>6107</t>
  </si>
  <si>
    <t>丹生川</t>
  </si>
  <si>
    <t>6108</t>
  </si>
  <si>
    <t>清見</t>
  </si>
  <si>
    <t>6109</t>
  </si>
  <si>
    <t>荘川</t>
  </si>
  <si>
    <t>6110</t>
  </si>
  <si>
    <t>宮</t>
  </si>
  <si>
    <t>6401</t>
  </si>
  <si>
    <t>6301</t>
  </si>
  <si>
    <t>古川</t>
  </si>
  <si>
    <t>6302</t>
  </si>
  <si>
    <t>神岡</t>
  </si>
  <si>
    <t>6303</t>
  </si>
  <si>
    <t>山之村</t>
  </si>
  <si>
    <t>確認</t>
    <rPh sb="0" eb="2">
      <t>カクニン</t>
    </rPh>
    <phoneticPr fontId="1"/>
  </si>
  <si>
    <t>編集は太枠の中を記入してください。それ以外の場所は編集できないようになっています。（以下の記入方法参照）</t>
    <rPh sb="0" eb="2">
      <t>ヘンシュウ</t>
    </rPh>
    <rPh sb="3" eb="5">
      <t>フトワク</t>
    </rPh>
    <rPh sb="6" eb="7">
      <t>ナカ</t>
    </rPh>
    <rPh sb="8" eb="10">
      <t>キニュウ</t>
    </rPh>
    <rPh sb="19" eb="21">
      <t>イガイ</t>
    </rPh>
    <rPh sb="22" eb="24">
      <t>バショ</t>
    </rPh>
    <rPh sb="25" eb="27">
      <t>ヘンシュウ</t>
    </rPh>
    <phoneticPr fontId="1"/>
  </si>
  <si>
    <t>操作方法（事前準備）</t>
    <rPh sb="0" eb="2">
      <t>ソウサ</t>
    </rPh>
    <rPh sb="2" eb="4">
      <t>ホウホウ</t>
    </rPh>
    <phoneticPr fontId="1"/>
  </si>
  <si>
    <t>（編集はできません。違っていれば上記①～②を参考にファイル名を修正してください。）</t>
    <rPh sb="29" eb="30">
      <t>メイ</t>
    </rPh>
    <rPh sb="31" eb="33">
      <t>シュウセイ</t>
    </rPh>
    <phoneticPr fontId="1"/>
  </si>
  <si>
    <t>加入者合計</t>
    <rPh sb="0" eb="2">
      <t>カニュウ</t>
    </rPh>
    <rPh sb="3" eb="5">
      <t>ゴウケイ</t>
    </rPh>
    <phoneticPr fontId="1"/>
  </si>
  <si>
    <t>■朝の部活動</t>
    <rPh sb="1" eb="2">
      <t>アサ</t>
    </rPh>
    <rPh sb="3" eb="6">
      <t>ブカツドウ</t>
    </rPh>
    <phoneticPr fontId="1"/>
  </si>
  <si>
    <t>（平日）について</t>
    <rPh sb="1" eb="3">
      <t>ヘイジツ</t>
    </rPh>
    <phoneticPr fontId="1"/>
  </si>
  <si>
    <t xml:space="preserve"> 実施している</t>
    <rPh sb="1" eb="3">
      <t>ジッシ</t>
    </rPh>
    <phoneticPr fontId="1"/>
  </si>
  <si>
    <t xml:space="preserve"> 実施していない</t>
    <rPh sb="1" eb="3">
      <t>ジッシ</t>
    </rPh>
    <phoneticPr fontId="1"/>
  </si>
  <si>
    <t xml:space="preserve"> 午前７時～午前７時１４分</t>
    <rPh sb="1" eb="3">
      <t>ゴゼン</t>
    </rPh>
    <rPh sb="4" eb="5">
      <t>ジ</t>
    </rPh>
    <rPh sb="6" eb="8">
      <t>ゴゼン</t>
    </rPh>
    <rPh sb="9" eb="10">
      <t>ジ</t>
    </rPh>
    <rPh sb="12" eb="13">
      <t>フン</t>
    </rPh>
    <phoneticPr fontId="1"/>
  </si>
  <si>
    <t xml:space="preserve"> 午前７時１５分～午前７時２９分</t>
    <rPh sb="1" eb="3">
      <t>ゴゼン</t>
    </rPh>
    <rPh sb="4" eb="5">
      <t>ジ</t>
    </rPh>
    <rPh sb="7" eb="8">
      <t>フン</t>
    </rPh>
    <rPh sb="9" eb="11">
      <t>ゴゼン</t>
    </rPh>
    <rPh sb="12" eb="13">
      <t>ジ</t>
    </rPh>
    <rPh sb="15" eb="16">
      <t>フン</t>
    </rPh>
    <phoneticPr fontId="1"/>
  </si>
  <si>
    <t xml:space="preserve"> 午前７時３０分～</t>
    <rPh sb="1" eb="3">
      <t>ゴゼン</t>
    </rPh>
    <rPh sb="4" eb="5">
      <t>ジ</t>
    </rPh>
    <rPh sb="7" eb="8">
      <t>フン</t>
    </rPh>
    <phoneticPr fontId="1"/>
  </si>
  <si>
    <t xml:space="preserve"> 特に制限はない</t>
    <rPh sb="1" eb="2">
      <t>トク</t>
    </rPh>
    <rPh sb="3" eb="5">
      <t>セイゲン</t>
    </rPh>
    <phoneticPr fontId="1"/>
  </si>
  <si>
    <t xml:space="preserve"> その他</t>
    <rPh sb="3" eb="4">
      <t>タ</t>
    </rPh>
    <phoneticPr fontId="1"/>
  </si>
  <si>
    <t xml:space="preserve"> 毎日</t>
    <rPh sb="1" eb="3">
      <t>マイニチ</t>
    </rPh>
    <phoneticPr fontId="1"/>
  </si>
  <si>
    <t xml:space="preserve"> ４日</t>
    <rPh sb="2" eb="3">
      <t>カ</t>
    </rPh>
    <phoneticPr fontId="1"/>
  </si>
  <si>
    <t xml:space="preserve"> ３日</t>
    <rPh sb="2" eb="3">
      <t>ニチ</t>
    </rPh>
    <phoneticPr fontId="1"/>
  </si>
  <si>
    <t xml:space="preserve"> ２日</t>
    <rPh sb="2" eb="3">
      <t>カ</t>
    </rPh>
    <phoneticPr fontId="1"/>
  </si>
  <si>
    <t xml:space="preserve"> １日</t>
    <rPh sb="2" eb="3">
      <t>ニチ</t>
    </rPh>
    <phoneticPr fontId="1"/>
  </si>
  <si>
    <t xml:space="preserve"> 原則、全員参加</t>
    <rPh sb="1" eb="3">
      <t>ゲンソク</t>
    </rPh>
    <rPh sb="4" eb="6">
      <t>ゼンイン</t>
    </rPh>
    <rPh sb="6" eb="8">
      <t>サンカ</t>
    </rPh>
    <phoneticPr fontId="1"/>
  </si>
  <si>
    <t xml:space="preserve"> 任意参加</t>
    <rPh sb="1" eb="3">
      <t>ニンイ</t>
    </rPh>
    <rPh sb="3" eb="5">
      <t>サンカ</t>
    </rPh>
    <phoneticPr fontId="1"/>
  </si>
  <si>
    <t>開始時刻について</t>
    <rPh sb="0" eb="2">
      <t>カイシ</t>
    </rPh>
    <rPh sb="2" eb="4">
      <t>ジコク</t>
    </rPh>
    <phoneticPr fontId="1"/>
  </si>
  <si>
    <t>参加についての</t>
    <rPh sb="0" eb="2">
      <t>サンカ</t>
    </rPh>
    <phoneticPr fontId="1"/>
  </si>
  <si>
    <t>条件はありますか</t>
    <phoneticPr fontId="1"/>
  </si>
  <si>
    <t>時間を記入</t>
    <rPh sb="0" eb="2">
      <t>ジカン</t>
    </rPh>
    <rPh sb="3" eb="5">
      <t>キニュウ</t>
    </rPh>
    <phoneticPr fontId="1"/>
  </si>
  <si>
    <t>実態を記入</t>
    <rPh sb="0" eb="2">
      <t>ジッタイ</t>
    </rPh>
    <rPh sb="3" eb="5">
      <t>キニュウ</t>
    </rPh>
    <phoneticPr fontId="1"/>
  </si>
  <si>
    <t>下部の空白部分に記号の入力欄や時刻や日数、参加条件などの入力欄が表示される場合がありますので入力してください。</t>
    <rPh sb="0" eb="2">
      <t>カブ</t>
    </rPh>
    <rPh sb="3" eb="5">
      <t>クウハク</t>
    </rPh>
    <rPh sb="5" eb="7">
      <t>ブブン</t>
    </rPh>
    <rPh sb="8" eb="10">
      <t>キゴウ</t>
    </rPh>
    <rPh sb="11" eb="13">
      <t>ニュウリョク</t>
    </rPh>
    <rPh sb="13" eb="14">
      <t>ラン</t>
    </rPh>
    <rPh sb="15" eb="17">
      <t>ジコク</t>
    </rPh>
    <rPh sb="18" eb="20">
      <t>ニッスウ</t>
    </rPh>
    <rPh sb="21" eb="23">
      <t>サンカ</t>
    </rPh>
    <rPh sb="23" eb="25">
      <t>ジョウケン</t>
    </rPh>
    <rPh sb="28" eb="30">
      <t>ニュウリョク</t>
    </rPh>
    <rPh sb="30" eb="31">
      <t>ラン</t>
    </rPh>
    <rPh sb="32" eb="34">
      <t>ヒョウジ</t>
    </rPh>
    <rPh sb="37" eb="39">
      <t>バアイ</t>
    </rPh>
    <rPh sb="46" eb="48">
      <t>ニュウリョク</t>
    </rPh>
    <phoneticPr fontId="1"/>
  </si>
  <si>
    <t xml:space="preserve"> その他 （下の欄にご記入ください）</t>
    <rPh sb="3" eb="4">
      <t>タ</t>
    </rPh>
    <rPh sb="6" eb="7">
      <t>シタ</t>
    </rPh>
    <rPh sb="8" eb="9">
      <t>ラン</t>
    </rPh>
    <rPh sb="11" eb="13">
      <t>キニュウ</t>
    </rPh>
    <phoneticPr fontId="1"/>
  </si>
  <si>
    <t>週に何日</t>
    <rPh sb="0" eb="1">
      <t>シュウ</t>
    </rPh>
    <rPh sb="2" eb="4">
      <t>ナンニチ</t>
    </rPh>
    <phoneticPr fontId="1"/>
  </si>
  <si>
    <t>行っていますか</t>
    <phoneticPr fontId="1"/>
  </si>
  <si>
    <t>馬術・乗馬</t>
    <phoneticPr fontId="1"/>
  </si>
  <si>
    <t>あり</t>
    <phoneticPr fontId="1"/>
  </si>
  <si>
    <t>※このシートをカラーでプリントアウトして、記入方法を確認しながら、入力作業を行ってください。</t>
    <rPh sb="21" eb="23">
      <t>キニュウ</t>
    </rPh>
    <rPh sb="23" eb="25">
      <t>ホウホウ</t>
    </rPh>
    <rPh sb="26" eb="28">
      <t>カクニン</t>
    </rPh>
    <rPh sb="33" eb="35">
      <t>ニュウリョク</t>
    </rPh>
    <rPh sb="35" eb="37">
      <t>サギョウ</t>
    </rPh>
    <rPh sb="38" eb="39">
      <t>オコナ</t>
    </rPh>
    <phoneticPr fontId="1"/>
  </si>
  <si>
    <t>※記入用シートには重要な数式があります。貼り付け作業で行う場合には「数値のみ」でお願いします。</t>
    <rPh sb="1" eb="3">
      <t>キニュウ</t>
    </rPh>
    <rPh sb="3" eb="4">
      <t>ヨウ</t>
    </rPh>
    <rPh sb="9" eb="11">
      <t>ジュウヨウ</t>
    </rPh>
    <rPh sb="12" eb="14">
      <t>スウシキ</t>
    </rPh>
    <rPh sb="20" eb="21">
      <t>ハ</t>
    </rPh>
    <rPh sb="22" eb="23">
      <t>ツ</t>
    </rPh>
    <rPh sb="24" eb="26">
      <t>サギョウ</t>
    </rPh>
    <rPh sb="27" eb="28">
      <t>オコナ</t>
    </rPh>
    <rPh sb="29" eb="31">
      <t>バアイ</t>
    </rPh>
    <rPh sb="34" eb="36">
      <t>スウチ</t>
    </rPh>
    <rPh sb="41" eb="42">
      <t>ネガ</t>
    </rPh>
    <phoneticPr fontId="1"/>
  </si>
  <si>
    <t>開いたファイルを、一旦、保存します。</t>
    <rPh sb="0" eb="1">
      <t>ヒラ</t>
    </rPh>
    <rPh sb="9" eb="11">
      <t>イッタン</t>
    </rPh>
    <rPh sb="12" eb="14">
      <t>ホゾン</t>
    </rPh>
    <phoneticPr fontId="1"/>
  </si>
  <si>
    <t>保存したら、一度ファイルを閉じてください。</t>
    <rPh sb="0" eb="2">
      <t>ホゾン</t>
    </rPh>
    <rPh sb="6" eb="8">
      <t>イチド</t>
    </rPh>
    <rPh sb="13" eb="14">
      <t>ト</t>
    </rPh>
    <phoneticPr fontId="1"/>
  </si>
  <si>
    <t>②で保存したファイルを、再度開いてください。</t>
    <rPh sb="2" eb="4">
      <t>ホゾン</t>
    </rPh>
    <rPh sb="12" eb="14">
      <t>サイド</t>
    </rPh>
    <rPh sb="14" eb="15">
      <t>ヒラ</t>
    </rPh>
    <phoneticPr fontId="1"/>
  </si>
  <si>
    <t>これより後は②で保存したファイルを使用して、上書き保存してください。</t>
    <rPh sb="4" eb="5">
      <t>アト</t>
    </rPh>
    <rPh sb="8" eb="10">
      <t>ホゾン</t>
    </rPh>
    <rPh sb="17" eb="19">
      <t>シヨウ</t>
    </rPh>
    <rPh sb="22" eb="24">
      <t>ウワガ</t>
    </rPh>
    <rPh sb="25" eb="27">
      <t>ホゾン</t>
    </rPh>
    <phoneticPr fontId="1"/>
  </si>
  <si>
    <r>
      <t>印刷が必要な場合は、「</t>
    </r>
    <r>
      <rPr>
        <b/>
        <sz val="12"/>
        <color indexed="30"/>
        <rFont val="ＭＳ Ｐゴシック"/>
        <family val="3"/>
        <charset val="128"/>
      </rPr>
      <t>印刷はこちら</t>
    </r>
    <r>
      <rPr>
        <sz val="12"/>
        <rFont val="ＭＳ Ｐゴシック"/>
        <family val="3"/>
        <charset val="128"/>
      </rPr>
      <t>」をクリックし、印刷用シートを表示して印刷してください。</t>
    </r>
    <rPh sb="0" eb="2">
      <t>インサツ</t>
    </rPh>
    <rPh sb="3" eb="5">
      <t>ヒツヨウ</t>
    </rPh>
    <rPh sb="6" eb="8">
      <t>バアイ</t>
    </rPh>
    <rPh sb="11" eb="13">
      <t>インサツ</t>
    </rPh>
    <rPh sb="25" eb="28">
      <t>インサツヨウ</t>
    </rPh>
    <rPh sb="32" eb="34">
      <t>ヒョウジ</t>
    </rPh>
    <rPh sb="36" eb="37">
      <t>イン</t>
    </rPh>
    <rPh sb="37" eb="38">
      <t>サツ</t>
    </rPh>
    <phoneticPr fontId="1"/>
  </si>
  <si>
    <r>
      <t>選択による記入は、入力欄をクリックすると右側に</t>
    </r>
    <r>
      <rPr>
        <sz val="12"/>
        <color indexed="30"/>
        <rFont val="ＭＳ Ｐゴシック"/>
        <family val="3"/>
        <charset val="128"/>
      </rPr>
      <t xml:space="preserve"> </t>
    </r>
    <r>
      <rPr>
        <b/>
        <sz val="12"/>
        <color indexed="30"/>
        <rFont val="ＭＳ Ｐゴシック"/>
        <family val="3"/>
        <charset val="128"/>
      </rPr>
      <t>▽</t>
    </r>
    <r>
      <rPr>
        <sz val="12"/>
        <rFont val="ＭＳ Ｐゴシック"/>
        <family val="3"/>
        <charset val="128"/>
      </rPr>
      <t xml:space="preserve"> が出ますのでクリックすると選択肢が表示されます。</t>
    </r>
    <rPh sb="0" eb="2">
      <t>センタク</t>
    </rPh>
    <rPh sb="5" eb="7">
      <t>キニュウ</t>
    </rPh>
    <rPh sb="9" eb="11">
      <t>ニュウリョク</t>
    </rPh>
    <rPh sb="11" eb="12">
      <t>ラン</t>
    </rPh>
    <rPh sb="20" eb="22">
      <t>ミギガワ</t>
    </rPh>
    <rPh sb="27" eb="28">
      <t>デ</t>
    </rPh>
    <rPh sb="39" eb="42">
      <t>センタクシ</t>
    </rPh>
    <rPh sb="43" eb="45">
      <t>ヒョウジ</t>
    </rPh>
    <phoneticPr fontId="1"/>
  </si>
  <si>
    <t>２．</t>
    <phoneticPr fontId="1"/>
  </si>
  <si>
    <t>３．</t>
    <phoneticPr fontId="1"/>
  </si>
  <si>
    <r>
      <t>『</t>
    </r>
    <r>
      <rPr>
        <b/>
        <sz val="12"/>
        <rFont val="ＭＳ Ｐゴシック"/>
        <family val="3"/>
        <charset val="128"/>
      </rPr>
      <t>学校名</t>
    </r>
    <r>
      <rPr>
        <sz val="12"/>
        <rFont val="ＭＳ Ｐゴシック"/>
        <family val="3"/>
        <charset val="128"/>
      </rPr>
      <t>』は上記操作方法②の操作により自動で入力されています。</t>
    </r>
    <rPh sb="1" eb="3">
      <t>ガッコウ</t>
    </rPh>
    <rPh sb="3" eb="4">
      <t>メイ</t>
    </rPh>
    <rPh sb="6" eb="8">
      <t>ジョウキ</t>
    </rPh>
    <rPh sb="8" eb="10">
      <t>ソウサ</t>
    </rPh>
    <rPh sb="10" eb="12">
      <t>ホウホウ</t>
    </rPh>
    <rPh sb="14" eb="16">
      <t>ソウサ</t>
    </rPh>
    <rPh sb="19" eb="21">
      <t>ジドウ</t>
    </rPh>
    <rPh sb="22" eb="24">
      <t>ニュウリョク</t>
    </rPh>
    <phoneticPr fontId="1"/>
  </si>
  <si>
    <t>－</t>
    <phoneticPr fontId="1"/>
  </si>
  <si>
    <t>４．</t>
    <phoneticPr fontId="1"/>
  </si>
  <si>
    <r>
      <t>『</t>
    </r>
    <r>
      <rPr>
        <b/>
        <sz val="12"/>
        <rFont val="ＭＳ Ｐゴシック"/>
        <family val="3"/>
        <charset val="128"/>
      </rPr>
      <t>設置数</t>
    </r>
    <r>
      <rPr>
        <sz val="12"/>
        <rFont val="ＭＳ Ｐゴシック"/>
        <family val="3"/>
        <charset val="128"/>
      </rPr>
      <t>』欄に、部活動の設置の有無を男女別に入力してください。
設置しているところに 「</t>
    </r>
    <r>
      <rPr>
        <sz val="12"/>
        <color indexed="10"/>
        <rFont val="ＭＳ Ｐゴシック"/>
        <family val="3"/>
        <charset val="128"/>
      </rPr>
      <t>あり</t>
    </r>
    <r>
      <rPr>
        <sz val="12"/>
        <rFont val="ＭＳ Ｐゴシック"/>
        <family val="3"/>
        <charset val="128"/>
      </rPr>
      <t>」 を選択してください。</t>
    </r>
    <rPh sb="1" eb="4">
      <t>セッチスウ</t>
    </rPh>
    <rPh sb="5" eb="6">
      <t>ラン</t>
    </rPh>
    <rPh sb="8" eb="11">
      <t>ブカツドウ</t>
    </rPh>
    <rPh sb="12" eb="14">
      <t>セッチ</t>
    </rPh>
    <rPh sb="15" eb="17">
      <t>ウム</t>
    </rPh>
    <rPh sb="18" eb="20">
      <t>ダンジョ</t>
    </rPh>
    <rPh sb="20" eb="21">
      <t>ベツ</t>
    </rPh>
    <phoneticPr fontId="1"/>
  </si>
  <si>
    <t>他の部と兼ねて所属している生徒（スキーやスケート、陸上など）は、
主に活動している部の生徒数にカウントして下さい。（活動している時間などを基準にして下さい。）</t>
    <phoneticPr fontId="1"/>
  </si>
  <si>
    <t>５．</t>
    <phoneticPr fontId="1"/>
  </si>
  <si>
    <t>６．</t>
    <phoneticPr fontId="1"/>
  </si>
  <si>
    <t>７．</t>
    <phoneticPr fontId="1"/>
  </si>
  <si>
    <t>８．</t>
    <phoneticPr fontId="1"/>
  </si>
  <si>
    <r>
      <t>未加入者を引いた数が加入者数と違う場合に</t>
    </r>
    <r>
      <rPr>
        <b/>
        <sz val="12"/>
        <color indexed="10"/>
        <rFont val="ＭＳ Ｐゴシック"/>
        <family val="3"/>
        <charset val="128"/>
      </rPr>
      <t>赤く</t>
    </r>
    <r>
      <rPr>
        <sz val="12"/>
        <rFont val="ＭＳ Ｐゴシック"/>
        <family val="3"/>
        <charset val="128"/>
      </rPr>
      <t>表示されます。</t>
    </r>
    <phoneticPr fontId="1"/>
  </si>
  <si>
    <r>
      <t>『</t>
    </r>
    <r>
      <rPr>
        <b/>
        <sz val="12"/>
        <rFont val="ＭＳ Ｐゴシック"/>
        <family val="3"/>
        <charset val="128"/>
      </rPr>
      <t>朝の部活動（平日）について</t>
    </r>
    <r>
      <rPr>
        <sz val="12"/>
        <rFont val="ＭＳ Ｐゴシック"/>
        <family val="3"/>
        <charset val="128"/>
      </rPr>
      <t>』欄に、該当する実施形態の番号を選択してください。</t>
    </r>
    <rPh sb="1" eb="2">
      <t>アサ</t>
    </rPh>
    <rPh sb="3" eb="6">
      <t>ブカツドウ</t>
    </rPh>
    <rPh sb="7" eb="9">
      <t>ヘイジツ</t>
    </rPh>
    <rPh sb="15" eb="16">
      <t>ラン</t>
    </rPh>
    <rPh sb="22" eb="24">
      <t>ジッシ</t>
    </rPh>
    <phoneticPr fontId="1"/>
  </si>
  <si>
    <t>※注　生徒数は、特別支援学級に所属する生徒を除きます。</t>
    <rPh sb="1" eb="2">
      <t>チュウ</t>
    </rPh>
    <rPh sb="3" eb="6">
      <t>セイトスウ</t>
    </rPh>
    <rPh sb="8" eb="10">
      <t>トクベツ</t>
    </rPh>
    <rPh sb="10" eb="12">
      <t>シエン</t>
    </rPh>
    <rPh sb="12" eb="14">
      <t>ガッキュウ</t>
    </rPh>
    <rPh sb="15" eb="17">
      <t>ショゾク</t>
    </rPh>
    <rPh sb="19" eb="21">
      <t>セイト</t>
    </rPh>
    <rPh sb="22" eb="23">
      <t>ノゾ</t>
    </rPh>
    <phoneticPr fontId="1"/>
  </si>
  <si>
    <t>①</t>
    <phoneticPr fontId="1"/>
  </si>
  <si>
    <t>②</t>
    <phoneticPr fontId="1"/>
  </si>
  <si>
    <t>③</t>
    <phoneticPr fontId="1"/>
  </si>
  <si>
    <t>※</t>
    <phoneticPr fontId="1"/>
  </si>
  <si>
    <t>１．</t>
    <phoneticPr fontId="1"/>
  </si>
  <si>
    <t>津保川</t>
    <rPh sb="0" eb="1">
      <t>ツ</t>
    </rPh>
    <rPh sb="1" eb="2">
      <t>ボ</t>
    </rPh>
    <rPh sb="2" eb="3">
      <t>ガワ</t>
    </rPh>
    <phoneticPr fontId="1"/>
  </si>
  <si>
    <t>[4100美濃加茂市]</t>
    <phoneticPr fontId="1"/>
  </si>
  <si>
    <t>[4200可児市]</t>
    <phoneticPr fontId="1"/>
  </si>
  <si>
    <t>[4300可児郡]</t>
    <phoneticPr fontId="1"/>
  </si>
  <si>
    <t>岐阜清流</t>
    <phoneticPr fontId="1"/>
  </si>
  <si>
    <t>岐阜中央</t>
    <phoneticPr fontId="1"/>
  </si>
  <si>
    <t>[1300各務原市]</t>
    <phoneticPr fontId="1"/>
  </si>
  <si>
    <t>[1400本巣ブロック]</t>
    <phoneticPr fontId="1"/>
  </si>
  <si>
    <t>[1500山県市]</t>
    <phoneticPr fontId="1"/>
  </si>
  <si>
    <t>[2100大垣市]</t>
    <phoneticPr fontId="1"/>
  </si>
  <si>
    <t>城南</t>
    <phoneticPr fontId="1"/>
  </si>
  <si>
    <t>[2400不破郡]</t>
    <phoneticPr fontId="1"/>
  </si>
  <si>
    <t>[3000美濃地区]</t>
    <phoneticPr fontId="1"/>
  </si>
  <si>
    <t>[3100関市]</t>
    <phoneticPr fontId="1"/>
  </si>
  <si>
    <t>[3200美濃市]</t>
    <phoneticPr fontId="1"/>
  </si>
  <si>
    <t>[3300郡上市]</t>
    <phoneticPr fontId="1"/>
  </si>
  <si>
    <t>板取川</t>
    <phoneticPr fontId="1"/>
  </si>
  <si>
    <t>[5000東濃地区]</t>
    <phoneticPr fontId="1"/>
  </si>
  <si>
    <t>[5100多治見市]</t>
    <phoneticPr fontId="1"/>
  </si>
  <si>
    <t>[5200土岐市]</t>
    <phoneticPr fontId="1"/>
  </si>
  <si>
    <t>[5300瑞浪市]</t>
    <phoneticPr fontId="1"/>
  </si>
  <si>
    <t>[5400恵那市]</t>
    <phoneticPr fontId="1"/>
  </si>
  <si>
    <t>[5500中津川市]</t>
    <phoneticPr fontId="1"/>
  </si>
  <si>
    <t>[6000飛騨地区]</t>
    <phoneticPr fontId="1"/>
  </si>
  <si>
    <t>[6100高山市]</t>
    <phoneticPr fontId="1"/>
  </si>
  <si>
    <t>陸 上 競 技</t>
    <phoneticPr fontId="1"/>
  </si>
  <si>
    <t>水 泳 競 技</t>
    <phoneticPr fontId="1"/>
  </si>
  <si>
    <t>サ ッ カ ー</t>
    <phoneticPr fontId="1"/>
  </si>
  <si>
    <t>軟 式 野 球</t>
    <phoneticPr fontId="1"/>
  </si>
  <si>
    <t>体 操 競 技</t>
    <phoneticPr fontId="1"/>
  </si>
  <si>
    <t>新　体　操</t>
    <phoneticPr fontId="1"/>
  </si>
  <si>
    <t>卓　　　球</t>
    <phoneticPr fontId="1"/>
  </si>
  <si>
    <t>柔　　　道</t>
    <phoneticPr fontId="1"/>
  </si>
  <si>
    <t>剣　　　道</t>
    <phoneticPr fontId="1"/>
  </si>
  <si>
    <t>相　　　撲</t>
    <phoneticPr fontId="1"/>
  </si>
  <si>
    <t>ス キ ー</t>
    <phoneticPr fontId="1"/>
  </si>
  <si>
    <t>アイスホッケー</t>
    <phoneticPr fontId="1"/>
  </si>
  <si>
    <t>フィギュア</t>
    <phoneticPr fontId="1"/>
  </si>
  <si>
    <t>硬式テニス</t>
    <phoneticPr fontId="1"/>
  </si>
  <si>
    <t>ホ ッ ケ ー</t>
    <phoneticPr fontId="1"/>
  </si>
  <si>
    <t>な ぎ な た</t>
    <phoneticPr fontId="1"/>
  </si>
  <si>
    <t>レスリング</t>
    <phoneticPr fontId="1"/>
  </si>
  <si>
    <t>弓　　　道</t>
    <phoneticPr fontId="1"/>
  </si>
  <si>
    <t>空　　手</t>
    <phoneticPr fontId="1"/>
  </si>
  <si>
    <t>ゴ ル フ</t>
    <phoneticPr fontId="1"/>
  </si>
  <si>
    <t>漕    艇</t>
    <phoneticPr fontId="1"/>
  </si>
  <si>
    <t>硬 式 野 球</t>
    <phoneticPr fontId="1"/>
  </si>
  <si>
    <t>そ の 他</t>
    <phoneticPr fontId="1"/>
  </si>
  <si>
    <t>　 大会が男女別に実施されている種目は、普段の活動が男女一緒に行われていても　男子「あり」　女子「あり」　と入力してください。</t>
    <rPh sb="2" eb="4">
      <t>タイカイ</t>
    </rPh>
    <rPh sb="5" eb="8">
      <t>ダンジョベツ</t>
    </rPh>
    <rPh sb="9" eb="11">
      <t>ジッシ</t>
    </rPh>
    <rPh sb="16" eb="18">
      <t>シュモク</t>
    </rPh>
    <rPh sb="20" eb="22">
      <t>フダン</t>
    </rPh>
    <rPh sb="23" eb="25">
      <t>カツドウ</t>
    </rPh>
    <rPh sb="26" eb="28">
      <t>ダンジョ</t>
    </rPh>
    <rPh sb="28" eb="30">
      <t>イッショ</t>
    </rPh>
    <rPh sb="31" eb="32">
      <t>オコナ</t>
    </rPh>
    <rPh sb="39" eb="41">
      <t>ダンシ</t>
    </rPh>
    <rPh sb="46" eb="48">
      <t>ジョシ</t>
    </rPh>
    <rPh sb="54" eb="56">
      <t>ニュウリョク</t>
    </rPh>
    <phoneticPr fontId="1"/>
  </si>
  <si>
    <t>　 大会で男女別に明示されていない種目（サッカー、軟式野球、相撲、ラグビー）は、女子のみでも　男子欄に「あり」　と入力してください。</t>
    <rPh sb="2" eb="4">
      <t>タイカイ</t>
    </rPh>
    <rPh sb="5" eb="8">
      <t>ダンジョベツ</t>
    </rPh>
    <rPh sb="9" eb="11">
      <t>メイジ</t>
    </rPh>
    <rPh sb="17" eb="19">
      <t>シュモク</t>
    </rPh>
    <rPh sb="25" eb="27">
      <t>ナンシキ</t>
    </rPh>
    <rPh sb="27" eb="29">
      <t>ヤキュウ</t>
    </rPh>
    <rPh sb="30" eb="32">
      <t>スモウ</t>
    </rPh>
    <rPh sb="40" eb="41">
      <t>オンナ</t>
    </rPh>
    <rPh sb="41" eb="42">
      <t>コ</t>
    </rPh>
    <rPh sb="47" eb="49">
      <t>ダンシ</t>
    </rPh>
    <rPh sb="49" eb="50">
      <t>ラン</t>
    </rPh>
    <rPh sb="57" eb="59">
      <t>ニュウリョク</t>
    </rPh>
    <phoneticPr fontId="1"/>
  </si>
  <si>
    <t>1101岐阜清流.xlsx</t>
  </si>
  <si>
    <t>1111藍川.xlsx</t>
  </si>
  <si>
    <t>1121東長良.xlsx</t>
  </si>
  <si>
    <t>1102岐阜中央.xlsx</t>
  </si>
  <si>
    <t>1112三輪.xlsx</t>
  </si>
  <si>
    <t>1122境川.xlsx</t>
  </si>
  <si>
    <t>1103本荘.xlsx</t>
  </si>
  <si>
    <t>1113岐北.xlsx</t>
  </si>
  <si>
    <t>1123附属.xlsx</t>
  </si>
  <si>
    <t>1104梅林.xlsx</t>
  </si>
  <si>
    <t>1114厚見.xlsx</t>
  </si>
  <si>
    <t>1124岐阜東.xlsx</t>
  </si>
  <si>
    <t>1105加納.xlsx</t>
  </si>
  <si>
    <t>1115青山.xlsx</t>
  </si>
  <si>
    <t>1125聖マリア.xlsx</t>
  </si>
  <si>
    <t>1106長森.xlsx</t>
  </si>
  <si>
    <t>1116陽南.xlsx</t>
  </si>
  <si>
    <t>1126鶯谷.xlsx</t>
  </si>
  <si>
    <t>1107長良.xlsx</t>
  </si>
  <si>
    <t>1117藍川東.xlsx</t>
  </si>
  <si>
    <t>1127聖徳附属.xlsx</t>
  </si>
  <si>
    <t>1108島.xlsx</t>
  </si>
  <si>
    <t>1118岐阜西.xlsx</t>
  </si>
  <si>
    <t>1109岩野田.xlsx</t>
  </si>
  <si>
    <t>1119藍川北.xlsx</t>
  </si>
  <si>
    <t>1110精華.xlsx</t>
  </si>
  <si>
    <t>1120長森南.xlsx</t>
  </si>
  <si>
    <t>1201羽島.xlsx</t>
  </si>
  <si>
    <t>1301那加.xlsx</t>
  </si>
  <si>
    <t>1202竹鼻.xlsx</t>
  </si>
  <si>
    <t>1302桜丘.xlsx</t>
  </si>
  <si>
    <t>1203羽島中央.xlsx</t>
  </si>
  <si>
    <t>1303稲羽.xlsx</t>
  </si>
  <si>
    <t>1204中島.xlsx</t>
  </si>
  <si>
    <t>1304鵜沼.xlsx</t>
  </si>
  <si>
    <t>1305緑陽.xlsx</t>
  </si>
  <si>
    <t>1206岐南.xlsx</t>
  </si>
  <si>
    <t>1306蘇原.xlsx</t>
  </si>
  <si>
    <t>1207笠松.xlsx</t>
  </si>
  <si>
    <t>1307各務原中央.xlsx</t>
  </si>
  <si>
    <t>1308川島.xlsx</t>
  </si>
  <si>
    <t>1501高富.xlsx</t>
  </si>
  <si>
    <t>1502伊自良.xlsx</t>
  </si>
  <si>
    <t>1503美山.xlsx</t>
  </si>
  <si>
    <t>2101興文.xlsx</t>
  </si>
  <si>
    <t>2201日新.xlsx</t>
  </si>
  <si>
    <t>2301高田.xlsx</t>
  </si>
  <si>
    <t>2102大垣東.xlsx</t>
  </si>
  <si>
    <t>2202平田.xlsx</t>
  </si>
  <si>
    <t>2302東部.xlsx</t>
  </si>
  <si>
    <t>2103大垣西.xlsx</t>
  </si>
  <si>
    <t>2203城南.xlsx</t>
  </si>
  <si>
    <t>2104大垣南.xlsx</t>
  </si>
  <si>
    <t>2105大垣北.xlsx</t>
  </si>
  <si>
    <t>2106江並.xlsx</t>
  </si>
  <si>
    <t>2107赤坂.xlsx</t>
  </si>
  <si>
    <t>2108西部.xlsx</t>
  </si>
  <si>
    <t>2109星和.xlsx</t>
  </si>
  <si>
    <t>2110上石津.xlsx</t>
  </si>
  <si>
    <t>2401不破.xlsx</t>
  </si>
  <si>
    <t>2501神戸.xlsx</t>
  </si>
  <si>
    <t>2601揖斐川.xlsx</t>
  </si>
  <si>
    <t>2402垂井北.xlsx</t>
  </si>
  <si>
    <t>2502輪之内.xlsx</t>
  </si>
  <si>
    <t>2602北和.xlsx</t>
  </si>
  <si>
    <t>2403関ヶ原.xlsx</t>
  </si>
  <si>
    <t>2503登龍.xlsx</t>
  </si>
  <si>
    <t>2603谷汲.xlsx</t>
  </si>
  <si>
    <t>2504東安.xlsx</t>
  </si>
  <si>
    <t>2604大野.xlsx</t>
  </si>
  <si>
    <t>2605揖東.xlsx</t>
  </si>
  <si>
    <t>2606池田.xlsx</t>
  </si>
  <si>
    <t>3101緑ヶ丘.xlsx</t>
  </si>
  <si>
    <t>3201美濃.xlsx</t>
  </si>
  <si>
    <t>3301八幡.xlsx</t>
  </si>
  <si>
    <t>3102旭ヶ丘.xlsx</t>
  </si>
  <si>
    <t>3302八幡西.xlsx</t>
  </si>
  <si>
    <t>3103桜ヶ丘.xlsx</t>
  </si>
  <si>
    <t>3303郡上東.xlsx</t>
  </si>
  <si>
    <t>3104下有知.xlsx</t>
  </si>
  <si>
    <t>3304大和.xlsx</t>
  </si>
  <si>
    <t>3105富野.xlsx</t>
  </si>
  <si>
    <t>3305白鳥.xlsx</t>
  </si>
  <si>
    <t>3106小金田.xlsx</t>
  </si>
  <si>
    <t>3306高鷲.xlsx</t>
  </si>
  <si>
    <t>3107板取川.xlsx</t>
  </si>
  <si>
    <t>3307郡南.xlsx</t>
  </si>
  <si>
    <t>3308明宝.xlsx</t>
  </si>
  <si>
    <t>3109津保川.xlsx</t>
  </si>
  <si>
    <t>4101美濃加茂西.xlsx</t>
  </si>
  <si>
    <t>4201蘇南.xlsx</t>
  </si>
  <si>
    <t>4301上之郷.xlsx</t>
  </si>
  <si>
    <t>4102美濃加茂東.xlsx</t>
  </si>
  <si>
    <t>4202中部.xlsx</t>
  </si>
  <si>
    <t>4302向陽.xlsx</t>
  </si>
  <si>
    <t>4103双葉.xlsx</t>
  </si>
  <si>
    <t>4203西可児.xlsx</t>
  </si>
  <si>
    <t>4303共和.xlsx</t>
  </si>
  <si>
    <t>4104美濃加茂.xlsx</t>
  </si>
  <si>
    <t>4204東可児.xlsx</t>
  </si>
  <si>
    <t>4205広陵.xlsx</t>
  </si>
  <si>
    <t>4206帝京可児.xlsx</t>
  </si>
  <si>
    <t>4401坂祝.xlsx</t>
  </si>
  <si>
    <t>4402川辺.xlsx</t>
  </si>
  <si>
    <t>4406八百津東部.xlsx</t>
  </si>
  <si>
    <t>5101陶都.xlsx</t>
  </si>
  <si>
    <t>5201土岐津.xlsx</t>
  </si>
  <si>
    <t>5301瑞浪.xlsx</t>
  </si>
  <si>
    <t>5102多治見.xlsx</t>
  </si>
  <si>
    <t>5202西陵.xlsx</t>
  </si>
  <si>
    <t>5103平和.xlsx</t>
  </si>
  <si>
    <t>5203濃南.xlsx</t>
  </si>
  <si>
    <t>5104小泉.xlsx</t>
  </si>
  <si>
    <t>5204駄知.xlsx</t>
  </si>
  <si>
    <t>5105南ヶ丘.xlsx</t>
  </si>
  <si>
    <t>5205肥田.xlsx</t>
  </si>
  <si>
    <t>5106北陵.xlsx</t>
  </si>
  <si>
    <t>5206泉.xlsx</t>
  </si>
  <si>
    <t>5107南姫.xlsx</t>
  </si>
  <si>
    <t>5108笠原.xlsx</t>
  </si>
  <si>
    <t>5109多治見西.xlsx</t>
  </si>
  <si>
    <t>5511福岡.xlsx</t>
  </si>
  <si>
    <t>5401恵那西.xlsx</t>
  </si>
  <si>
    <t>5501第一.xlsx</t>
  </si>
  <si>
    <t>5512蛭川.xlsx</t>
  </si>
  <si>
    <t>5402恵那東.xlsx</t>
  </si>
  <si>
    <t>5502第二.xlsx</t>
  </si>
  <si>
    <t>5403恵那北.xlsx</t>
  </si>
  <si>
    <t>5503苗木.xlsx</t>
  </si>
  <si>
    <t>5404岩邑.xlsx</t>
  </si>
  <si>
    <t>5504坂本.xlsx</t>
  </si>
  <si>
    <t>5405山岡.xlsx</t>
  </si>
  <si>
    <t>5505落合.xlsx</t>
  </si>
  <si>
    <t>5406明智.xlsx</t>
  </si>
  <si>
    <t>5506阿木.xlsx</t>
  </si>
  <si>
    <t>5407串原.xlsx</t>
  </si>
  <si>
    <t>5507神坂.xlsx</t>
  </si>
  <si>
    <t>5408上矢作.xlsx</t>
  </si>
  <si>
    <t>5508坂下.xlsx</t>
  </si>
  <si>
    <t>5509加子母.xlsx</t>
  </si>
  <si>
    <t>5510付知.xlsx</t>
  </si>
  <si>
    <t>6101日枝.xlsx</t>
  </si>
  <si>
    <t>6201萩原南.xlsx</t>
  </si>
  <si>
    <t>6102松倉.xlsx</t>
  </si>
  <si>
    <t>6202萩原北.xlsx</t>
  </si>
  <si>
    <t>6103中山.xlsx</t>
  </si>
  <si>
    <t>6203小坂.xlsx</t>
  </si>
  <si>
    <t>6104東山.xlsx</t>
  </si>
  <si>
    <t>6204下呂.xlsx</t>
  </si>
  <si>
    <t>6205竹原.xlsx</t>
  </si>
  <si>
    <t>6206金山.xlsx</t>
  </si>
  <si>
    <t>6301古川.xlsx</t>
  </si>
  <si>
    <t>6302神岡.xlsx</t>
  </si>
  <si>
    <t>6303山之村.xlsx</t>
  </si>
  <si>
    <r>
      <t>『</t>
    </r>
    <r>
      <rPr>
        <b/>
        <sz val="12"/>
        <rFont val="ＭＳ Ｐゴシック"/>
        <family val="3"/>
        <charset val="128"/>
      </rPr>
      <t>昨年度</t>
    </r>
    <r>
      <rPr>
        <sz val="12"/>
        <rFont val="ＭＳ Ｐゴシック"/>
        <family val="3"/>
        <charset val="128"/>
      </rPr>
      <t>』は、昨年度大会に以下の条件で参加した生徒数を入力してください。</t>
    </r>
    <rPh sb="7" eb="10">
      <t>サクネンド</t>
    </rPh>
    <rPh sb="10" eb="12">
      <t>タイカイ</t>
    </rPh>
    <rPh sb="13" eb="15">
      <t>イカ</t>
    </rPh>
    <rPh sb="16" eb="18">
      <t>ジョウケン</t>
    </rPh>
    <rPh sb="19" eb="21">
      <t>サンカ</t>
    </rPh>
    <rPh sb="23" eb="26">
      <t>セイトスウ</t>
    </rPh>
    <rPh sb="27" eb="29">
      <t>ニュウリョク</t>
    </rPh>
    <phoneticPr fontId="1"/>
  </si>
  <si>
    <t>・自校の部活動に設置されていない種目だが、校長が認めて出場した生徒数を入力してください。</t>
    <rPh sb="1" eb="3">
      <t>ジコウ</t>
    </rPh>
    <rPh sb="4" eb="7">
      <t>ブカツドウ</t>
    </rPh>
    <rPh sb="5" eb="6">
      <t>ガクブ</t>
    </rPh>
    <rPh sb="8" eb="10">
      <t>セッチ</t>
    </rPh>
    <rPh sb="16" eb="18">
      <t>シュモク</t>
    </rPh>
    <rPh sb="21" eb="23">
      <t>コウチョウ</t>
    </rPh>
    <rPh sb="24" eb="25">
      <t>ミト</t>
    </rPh>
    <rPh sb="27" eb="29">
      <t>シュツジョウ</t>
    </rPh>
    <rPh sb="31" eb="33">
      <t>セイト</t>
    </rPh>
    <rPh sb="33" eb="34">
      <t>スウ</t>
    </rPh>
    <rPh sb="35" eb="37">
      <t>ニュウリョク</t>
    </rPh>
    <phoneticPr fontId="1"/>
  </si>
  <si>
    <t>・所属している部以外の種目に大会参加した生徒数を入力してください。（例　野球部だが、駅伝（陸上）に出場した）</t>
    <rPh sb="1" eb="3">
      <t>ショゾク</t>
    </rPh>
    <rPh sb="7" eb="8">
      <t>ブ</t>
    </rPh>
    <rPh sb="8" eb="10">
      <t>イガイ</t>
    </rPh>
    <rPh sb="11" eb="13">
      <t>シュモク</t>
    </rPh>
    <rPh sb="14" eb="16">
      <t>タイカイ</t>
    </rPh>
    <rPh sb="16" eb="18">
      <t>サンカ</t>
    </rPh>
    <rPh sb="20" eb="23">
      <t>セイトスウ</t>
    </rPh>
    <rPh sb="24" eb="26">
      <t>ニュウリョク</t>
    </rPh>
    <rPh sb="34" eb="35">
      <t>レイ</t>
    </rPh>
    <rPh sb="36" eb="39">
      <t>ヤキュウブ</t>
    </rPh>
    <rPh sb="42" eb="44">
      <t>エキデン</t>
    </rPh>
    <rPh sb="45" eb="47">
      <t>リクジョウ</t>
    </rPh>
    <rPh sb="49" eb="51">
      <t>シュツジョウ</t>
    </rPh>
    <phoneticPr fontId="1"/>
  </si>
  <si>
    <t>昨年度</t>
    <rPh sb="0" eb="3">
      <t>サクネンド</t>
    </rPh>
    <phoneticPr fontId="1"/>
  </si>
  <si>
    <t>文化系部員数</t>
    <rPh sb="0" eb="3">
      <t>ブンカケイ</t>
    </rPh>
    <rPh sb="3" eb="6">
      <t>ブインスウ</t>
    </rPh>
    <phoneticPr fontId="1"/>
  </si>
  <si>
    <t>加入者合計</t>
    <rPh sb="0" eb="2">
      <t>カニュウ</t>
    </rPh>
    <rPh sb="2" eb="3">
      <t>シャ</t>
    </rPh>
    <rPh sb="3" eb="5">
      <t>ゴウケイ</t>
    </rPh>
    <phoneticPr fontId="1"/>
  </si>
  <si>
    <t>[4000可茂地区]</t>
    <rPh sb="5" eb="6">
      <t>カ</t>
    </rPh>
    <phoneticPr fontId="1"/>
  </si>
  <si>
    <t>桑原学園</t>
    <rPh sb="2" eb="4">
      <t>ガクエン</t>
    </rPh>
    <phoneticPr fontId="1"/>
  </si>
  <si>
    <t>1205桑原学園.xlsx</t>
    <rPh sb="6" eb="8">
      <t>ガクエン</t>
    </rPh>
    <phoneticPr fontId="1"/>
  </si>
  <si>
    <t>白川郷学園</t>
    <rPh sb="2" eb="3">
      <t>ゴウ</t>
    </rPh>
    <rPh sb="3" eb="5">
      <t>ガクエン</t>
    </rPh>
    <phoneticPr fontId="1"/>
  </si>
  <si>
    <t>6401白川郷学園.xlsx</t>
    <rPh sb="6" eb="7">
      <t>ゴウ</t>
    </rPh>
    <rPh sb="7" eb="9">
      <t>ガクエン</t>
    </rPh>
    <phoneticPr fontId="1"/>
  </si>
  <si>
    <r>
      <t>『</t>
    </r>
    <r>
      <rPr>
        <b/>
        <sz val="12"/>
        <rFont val="ＭＳ Ｐゴシック"/>
        <family val="3"/>
        <charset val="128"/>
      </rPr>
      <t>複数校合同部活動について</t>
    </r>
    <r>
      <rPr>
        <sz val="12"/>
        <rFont val="ＭＳ Ｐゴシック"/>
        <family val="3"/>
        <charset val="128"/>
      </rPr>
      <t>』欄に、該当する実施形態の番号を選択してください。</t>
    </r>
    <rPh sb="1" eb="3">
      <t>フクスウ</t>
    </rPh>
    <rPh sb="3" eb="4">
      <t>コウ</t>
    </rPh>
    <rPh sb="4" eb="6">
      <t>ゴウドウ</t>
    </rPh>
    <rPh sb="6" eb="9">
      <t>ブカツドウ</t>
    </rPh>
    <rPh sb="14" eb="15">
      <t>ラン</t>
    </rPh>
    <rPh sb="21" eb="23">
      <t>ジッシ</t>
    </rPh>
    <phoneticPr fontId="1"/>
  </si>
  <si>
    <t>西濃学園</t>
    <rPh sb="0" eb="2">
      <t>セイノウ</t>
    </rPh>
    <rPh sb="2" eb="4">
      <t>ガクエン</t>
    </rPh>
    <phoneticPr fontId="1"/>
  </si>
  <si>
    <t>3108武芸川.xlsx</t>
    <phoneticPr fontId="1"/>
  </si>
  <si>
    <t>3202昭和.xlsx</t>
    <phoneticPr fontId="1"/>
  </si>
  <si>
    <t>[4400加茂郡]</t>
    <phoneticPr fontId="1"/>
  </si>
  <si>
    <t>■複数校合同</t>
    <rPh sb="1" eb="3">
      <t>フクスウ</t>
    </rPh>
    <rPh sb="3" eb="4">
      <t>コウ</t>
    </rPh>
    <rPh sb="4" eb="6">
      <t>ゴウドウ</t>
    </rPh>
    <phoneticPr fontId="1"/>
  </si>
  <si>
    <t>　記入例：　野球　△△中学校〇－□□中学校（△人－□人）　過去３年間土日に活動。</t>
    <rPh sb="1" eb="3">
      <t>キニュウ</t>
    </rPh>
    <rPh sb="3" eb="4">
      <t>レイ</t>
    </rPh>
    <rPh sb="6" eb="8">
      <t>ヤキュウ</t>
    </rPh>
    <rPh sb="11" eb="14">
      <t>チュウガッコウ</t>
    </rPh>
    <rPh sb="18" eb="21">
      <t>チュウガッコウ</t>
    </rPh>
    <rPh sb="23" eb="24">
      <t>ニン</t>
    </rPh>
    <rPh sb="26" eb="27">
      <t>ニン</t>
    </rPh>
    <rPh sb="29" eb="31">
      <t>カコ</t>
    </rPh>
    <rPh sb="32" eb="34">
      <t>ネンカン</t>
    </rPh>
    <rPh sb="34" eb="36">
      <t>ドニチ</t>
    </rPh>
    <rPh sb="37" eb="39">
      <t>カツドウ</t>
    </rPh>
    <phoneticPr fontId="1"/>
  </si>
  <si>
    <t>行っていますか</t>
    <phoneticPr fontId="1"/>
  </si>
  <si>
    <t>条件はありますか</t>
    <phoneticPr fontId="1"/>
  </si>
  <si>
    <t>部活動について</t>
    <rPh sb="0" eb="3">
      <t>ブカツドウ</t>
    </rPh>
    <phoneticPr fontId="1"/>
  </si>
  <si>
    <r>
      <t>以下のそれぞれの項目について</t>
    </r>
    <r>
      <rPr>
        <sz val="11"/>
        <color rgb="FFFF0000"/>
        <rFont val="ＭＳ Ｐゴシック"/>
        <family val="3"/>
        <charset val="128"/>
      </rPr>
      <t>男女別</t>
    </r>
    <r>
      <rPr>
        <sz val="11"/>
        <rFont val="ＭＳ Ｐゴシック"/>
        <family val="3"/>
        <charset val="128"/>
      </rPr>
      <t>に入力してください。（男女両方を指導している場合は、</t>
    </r>
    <r>
      <rPr>
        <sz val="11"/>
        <color rgb="FFFF0000"/>
        <rFont val="ＭＳ Ｐゴシック"/>
        <family val="3"/>
        <charset val="128"/>
      </rPr>
      <t>共通</t>
    </r>
    <r>
      <rPr>
        <sz val="11"/>
        <rFont val="ＭＳ Ｐゴシック"/>
        <family val="3"/>
        <charset val="128"/>
      </rPr>
      <t>欄に入力して下さい。）</t>
    </r>
  </si>
  <si>
    <t>９．</t>
  </si>
  <si>
    <r>
      <t>『</t>
    </r>
    <r>
      <rPr>
        <b/>
        <sz val="12"/>
        <rFont val="ＭＳ Ｐゴシック"/>
        <family val="3"/>
        <charset val="128"/>
      </rPr>
      <t>スポーツクラブ所属生徒数</t>
    </r>
    <r>
      <rPr>
        <sz val="12"/>
        <rFont val="ＭＳ Ｐゴシック"/>
        <family val="3"/>
        <charset val="128"/>
      </rPr>
      <t>』欄に、スポーツクラブに所属している生徒数を入力してください。</t>
    </r>
  </si>
  <si>
    <t>学校部活動に入っているいないに関係なく、学校外のスポーツクラブに選手として所属している生徒数を入力してください。</t>
  </si>
  <si>
    <t>１０．</t>
  </si>
  <si>
    <t>１１．</t>
  </si>
  <si>
    <t>１２．</t>
  </si>
  <si>
    <t>１３．</t>
  </si>
  <si>
    <r>
      <t>調査時現在、実施している場合は、下部の空白部分に記入例を参考にして「部活動名」、「学校名」（活動する学校名には〇）、人数を（）に
示してください。</t>
    </r>
    <r>
      <rPr>
        <b/>
        <sz val="12"/>
        <color rgb="FFFF0000"/>
        <rFont val="ＭＳ Ｐゴシック"/>
        <family val="3"/>
        <charset val="128"/>
      </rPr>
      <t>この項目は、岐阜県教育委員会が提唱しているもので、岐阜県中体連の複数校合同チームとは異なります。</t>
    </r>
  </si>
  <si>
    <t>瑞浪</t>
  </si>
  <si>
    <t>5304麗澤瑞浪.xlsx</t>
  </si>
  <si>
    <t>共通</t>
  </si>
  <si>
    <t>スポーツクラブ
所属生徒数</t>
  </si>
  <si>
    <t>外部指導員</t>
  </si>
  <si>
    <t>男子</t>
  </si>
  <si>
    <t>女子</t>
  </si>
  <si>
    <t>　記入例：　野球　△△中学校〇－□□中学校（△人－□人）　過去３年間土日に活動。部活動としての設置は無し。</t>
    <rPh sb="1" eb="3">
      <t>キニュウ</t>
    </rPh>
    <rPh sb="3" eb="4">
      <t>レイ</t>
    </rPh>
    <rPh sb="6" eb="8">
      <t>ヤキュウ</t>
    </rPh>
    <rPh sb="11" eb="14">
      <t>チュウガッコウ</t>
    </rPh>
    <rPh sb="18" eb="21">
      <t>チュウガッコウ</t>
    </rPh>
    <rPh sb="23" eb="24">
      <t>ニン</t>
    </rPh>
    <rPh sb="26" eb="27">
      <t>ニン</t>
    </rPh>
    <rPh sb="29" eb="31">
      <t>カコ</t>
    </rPh>
    <rPh sb="32" eb="34">
      <t>ネンカン</t>
    </rPh>
    <rPh sb="34" eb="36">
      <t>ドニチ</t>
    </rPh>
    <rPh sb="37" eb="39">
      <t>カツドウ</t>
    </rPh>
    <rPh sb="40" eb="43">
      <t>ブカツドウ</t>
    </rPh>
    <rPh sb="47" eb="49">
      <t>セッチ</t>
    </rPh>
    <rPh sb="50" eb="51">
      <t>ナ</t>
    </rPh>
    <phoneticPr fontId="1"/>
  </si>
  <si>
    <r>
      <t>最初にこのファイルを開いたら、「</t>
    </r>
    <r>
      <rPr>
        <b/>
        <sz val="12"/>
        <color indexed="30"/>
        <rFont val="ＭＳ Ｐゴシック"/>
        <family val="3"/>
        <charset val="128"/>
      </rPr>
      <t>ファイル名一覧</t>
    </r>
    <r>
      <rPr>
        <sz val="12"/>
        <rFont val="ＭＳ Ｐゴシック"/>
        <family val="3"/>
        <charset val="128"/>
      </rPr>
      <t>」シートで自校の「</t>
    </r>
    <r>
      <rPr>
        <b/>
        <sz val="12"/>
        <color rgb="FFFF0000"/>
        <rFont val="ＭＳ Ｐゴシック"/>
        <family val="3"/>
        <charset val="128"/>
      </rPr>
      <t>&lt;</t>
    </r>
    <r>
      <rPr>
        <b/>
        <sz val="12"/>
        <color indexed="10"/>
        <rFont val="ＭＳ Ｐゴシック"/>
        <family val="3"/>
        <charset val="128"/>
      </rPr>
      <t>番号&gt;&lt;学校名&gt;</t>
    </r>
    <r>
      <rPr>
        <sz val="12"/>
        <rFont val="ＭＳ Ｐゴシック"/>
        <family val="3"/>
        <charset val="128"/>
      </rPr>
      <t>」を</t>
    </r>
    <r>
      <rPr>
        <sz val="12"/>
        <rFont val="ＭＳ Ｐゴシック"/>
        <family val="3"/>
        <charset val="128"/>
      </rPr>
      <t>確認してください。</t>
    </r>
  </si>
  <si>
    <r>
      <t>「</t>
    </r>
    <r>
      <rPr>
        <b/>
        <sz val="12"/>
        <color indexed="10"/>
        <rFont val="ＭＳ Ｐゴシック"/>
        <family val="3"/>
        <charset val="128"/>
      </rPr>
      <t>名前をつけて保存</t>
    </r>
    <r>
      <rPr>
        <sz val="12"/>
        <rFont val="ＭＳ Ｐゴシック"/>
        <family val="3"/>
        <charset val="128"/>
      </rPr>
      <t>」で、このファイルに①で確認した自校の「</t>
    </r>
    <r>
      <rPr>
        <b/>
        <sz val="12"/>
        <color indexed="10"/>
        <rFont val="ＭＳ Ｐゴシック"/>
        <family val="3"/>
        <charset val="128"/>
      </rPr>
      <t>&lt;番号&gt;&lt;学校名&gt;</t>
    </r>
    <r>
      <rPr>
        <sz val="12"/>
        <rFont val="ＭＳ Ｐゴシック"/>
        <family val="3"/>
        <charset val="128"/>
      </rPr>
      <t>」をつけて保存してください。</t>
    </r>
  </si>
  <si>
    <r>
      <t>番号は</t>
    </r>
    <r>
      <rPr>
        <b/>
        <sz val="12"/>
        <color indexed="10"/>
        <rFont val="ＭＳ Ｐゴシック"/>
        <family val="3"/>
        <charset val="128"/>
      </rPr>
      <t>半角数字</t>
    </r>
    <r>
      <rPr>
        <sz val="12"/>
        <rFont val="ＭＳ Ｐゴシック"/>
        <family val="3"/>
        <charset val="128"/>
      </rPr>
      <t xml:space="preserve">で入力してください。（例：「1101岐阜清流.xlsx」 </t>
    </r>
    <r>
      <rPr>
        <b/>
        <sz val="12"/>
        <color indexed="10"/>
        <rFont val="ＭＳ Ｐゴシック"/>
        <family val="3"/>
        <charset val="128"/>
      </rPr>
      <t>番号と学校名の間は空けません。”&lt;” ”&gt;”も入力はしません</t>
    </r>
    <r>
      <rPr>
        <sz val="12"/>
        <rFont val="ＭＳ Ｐゴシック"/>
        <family val="3"/>
        <charset val="128"/>
      </rPr>
      <t>）</t>
    </r>
  </si>
  <si>
    <r>
      <rPr>
        <b/>
        <sz val="12"/>
        <color indexed="10"/>
        <rFont val="ＭＳ Ｐゴシック"/>
        <family val="3"/>
        <charset val="128"/>
      </rPr>
      <t>番号</t>
    </r>
    <r>
      <rPr>
        <sz val="12"/>
        <rFont val="ＭＳ Ｐゴシック"/>
        <family val="3"/>
        <charset val="128"/>
      </rPr>
      <t>を忘れないように確認してください。（ここでは確認のみです。②で入力に使用します）</t>
    </r>
  </si>
  <si>
    <r>
      <rPr>
        <b/>
        <sz val="12"/>
        <color indexed="30"/>
        <rFont val="ＭＳ Ｐゴシック"/>
        <family val="3"/>
        <charset val="128"/>
      </rPr>
      <t>中体連調査記入用シート</t>
    </r>
    <r>
      <rPr>
        <sz val="12"/>
        <rFont val="ＭＳ Ｐゴシック"/>
        <family val="3"/>
        <charset val="128"/>
      </rPr>
      <t xml:space="preserve">を開くと </t>
    </r>
    <r>
      <rPr>
        <b/>
        <sz val="12"/>
        <color indexed="10"/>
        <rFont val="ＭＳ Ｐゴシック"/>
        <family val="3"/>
        <charset val="128"/>
      </rPr>
      <t xml:space="preserve">学校名 </t>
    </r>
    <r>
      <rPr>
        <sz val="12"/>
        <rFont val="ＭＳ Ｐゴシック"/>
        <family val="3"/>
        <charset val="128"/>
      </rPr>
      <t>が自動で入力されていますので確認してください。（修正はファイル名で行って下さい）</t>
    </r>
  </si>
  <si>
    <r>
      <rPr>
        <b/>
        <strike/>
        <sz val="11"/>
        <color rgb="FF0070C0"/>
        <rFont val="ＭＳ Ｐゴシック"/>
        <family val="3"/>
        <charset val="128"/>
      </rPr>
      <t>東濃地区：</t>
    </r>
    <r>
      <rPr>
        <sz val="11"/>
        <rFont val="ＭＳ Ｐゴシック"/>
        <family val="3"/>
        <charset val="128"/>
      </rPr>
      <t>学校部活動延長上の土日スポーツクラブは，こちらの対象としません。</t>
    </r>
    <rPh sb="0" eb="2">
      <t>トウノウ</t>
    </rPh>
    <rPh sb="2" eb="4">
      <t>チク</t>
    </rPh>
    <rPh sb="5" eb="7">
      <t>ガッコウ</t>
    </rPh>
    <rPh sb="7" eb="10">
      <t>ブカツドウ</t>
    </rPh>
    <rPh sb="10" eb="13">
      <t>エンチョウジョウ</t>
    </rPh>
    <rPh sb="14" eb="16">
      <t>ドニチ</t>
    </rPh>
    <rPh sb="29" eb="31">
      <t>タイショウ</t>
    </rPh>
    <phoneticPr fontId="1"/>
  </si>
  <si>
    <t>4409東白川.xlsx</t>
    <phoneticPr fontId="1"/>
  </si>
  <si>
    <t>2607西濃学園.xlsx</t>
    <phoneticPr fontId="1"/>
  </si>
  <si>
    <t>瑞浪北</t>
    <rPh sb="2" eb="3">
      <t>キタ</t>
    </rPh>
    <phoneticPr fontId="1"/>
  </si>
  <si>
    <t>瑞浪南</t>
    <rPh sb="2" eb="3">
      <t>ミナミ</t>
    </rPh>
    <phoneticPr fontId="1"/>
  </si>
  <si>
    <t>5302瑞浪南.xlsx</t>
    <rPh sb="6" eb="7">
      <t>ミナミ</t>
    </rPh>
    <phoneticPr fontId="1"/>
  </si>
  <si>
    <t>5303瑞浪北.xlsx</t>
    <rPh sb="6" eb="7">
      <t>キタ</t>
    </rPh>
    <phoneticPr fontId="1"/>
  </si>
  <si>
    <t>黒川</t>
    <rPh sb="0" eb="1">
      <t>クロ</t>
    </rPh>
    <phoneticPr fontId="1"/>
  </si>
  <si>
    <t>白川</t>
    <rPh sb="0" eb="1">
      <t>シロ</t>
    </rPh>
    <phoneticPr fontId="1"/>
  </si>
  <si>
    <t>4407白川.xlsx</t>
    <rPh sb="4" eb="5">
      <t>シロ</t>
    </rPh>
    <phoneticPr fontId="1"/>
  </si>
  <si>
    <t>4408黒川.xlsx</t>
    <rPh sb="4" eb="5">
      <t>クロ</t>
    </rPh>
    <phoneticPr fontId="1"/>
  </si>
  <si>
    <t>6106清見.xlsx</t>
    <phoneticPr fontId="1"/>
  </si>
  <si>
    <t>6105丹生川.xlsx</t>
    <phoneticPr fontId="1"/>
  </si>
  <si>
    <t>6107荘川.xlsx</t>
    <phoneticPr fontId="1"/>
  </si>
  <si>
    <t>6108宮.xlsx</t>
    <phoneticPr fontId="1"/>
  </si>
  <si>
    <t>6109久々野.xlsx</t>
    <phoneticPr fontId="1"/>
  </si>
  <si>
    <t>6110朝日.xlsx</t>
    <phoneticPr fontId="1"/>
  </si>
  <si>
    <t>6111国府.xlsx</t>
    <phoneticPr fontId="1"/>
  </si>
  <si>
    <t>6112北稜.xlsx</t>
    <phoneticPr fontId="1"/>
  </si>
  <si>
    <r>
      <t>『</t>
    </r>
    <r>
      <rPr>
        <b/>
        <sz val="12"/>
        <rFont val="ＭＳ Ｐゴシック"/>
        <family val="3"/>
        <charset val="128"/>
      </rPr>
      <t>記載年月日</t>
    </r>
    <r>
      <rPr>
        <sz val="12"/>
        <rFont val="ＭＳ Ｐゴシック"/>
        <family val="3"/>
        <charset val="128"/>
      </rPr>
      <t>』を西暦で入力してください。（例：西暦 2023/6/10）
入力確定後、自動で和暦に変換されます。</t>
    </r>
    <rPh sb="1" eb="3">
      <t>キサイ</t>
    </rPh>
    <rPh sb="3" eb="6">
      <t>ネンガッピ</t>
    </rPh>
    <rPh sb="8" eb="10">
      <t>セイレキ</t>
    </rPh>
    <rPh sb="11" eb="13">
      <t>ニュウリョク</t>
    </rPh>
    <rPh sb="21" eb="22">
      <t>レイ</t>
    </rPh>
    <rPh sb="23" eb="25">
      <t>セイレキ</t>
    </rPh>
    <rPh sb="37" eb="39">
      <t>ニュウリョク</t>
    </rPh>
    <rPh sb="39" eb="41">
      <t>カクテイ</t>
    </rPh>
    <rPh sb="41" eb="42">
      <t>ゴ</t>
    </rPh>
    <rPh sb="43" eb="45">
      <t>ジドウ</t>
    </rPh>
    <rPh sb="46" eb="48">
      <t>ワレキ</t>
    </rPh>
    <rPh sb="49" eb="51">
      <t>ヘンカン</t>
    </rPh>
    <phoneticPr fontId="1"/>
  </si>
  <si>
    <r>
      <t>『</t>
    </r>
    <r>
      <rPr>
        <b/>
        <sz val="12"/>
        <rFont val="ＭＳ Ｐゴシック"/>
        <family val="3"/>
        <charset val="128"/>
      </rPr>
      <t>外部指導員数</t>
    </r>
    <r>
      <rPr>
        <sz val="12"/>
        <rFont val="ＭＳ Ｐゴシック"/>
        <family val="3"/>
        <charset val="128"/>
      </rPr>
      <t>』欄に、外部指導員数を入力してください。</t>
    </r>
    <rPh sb="5" eb="6">
      <t>イン</t>
    </rPh>
    <rPh sb="15" eb="16">
      <t>イン</t>
    </rPh>
    <phoneticPr fontId="1"/>
  </si>
  <si>
    <t>1403本巣.xlsx</t>
    <phoneticPr fontId="1"/>
  </si>
  <si>
    <t>1404穂積.xlsx</t>
    <phoneticPr fontId="1"/>
  </si>
  <si>
    <t>1405穂積北.xlsx</t>
    <phoneticPr fontId="1"/>
  </si>
  <si>
    <t>1406巣南.xlsx</t>
    <phoneticPr fontId="1"/>
  </si>
  <si>
    <t>1407真正.xlsx</t>
    <phoneticPr fontId="1"/>
  </si>
  <si>
    <t>1408糸貫.xlsx</t>
    <phoneticPr fontId="1"/>
  </si>
  <si>
    <t>1409根尾.xlsx</t>
    <phoneticPr fontId="1"/>
  </si>
  <si>
    <t>北学園</t>
    <rPh sb="0" eb="3">
      <t>キタガクエン</t>
    </rPh>
    <phoneticPr fontId="1"/>
  </si>
  <si>
    <t>南学園</t>
    <rPh sb="0" eb="1">
      <t>ミナミ</t>
    </rPh>
    <rPh sb="1" eb="3">
      <t>ガクエン</t>
    </rPh>
    <phoneticPr fontId="1"/>
  </si>
  <si>
    <t>1401北学園.xlsx</t>
    <phoneticPr fontId="1"/>
  </si>
  <si>
    <t>1402南学園.xlsx</t>
    <rPh sb="4" eb="5">
      <t>ミナミ</t>
    </rPh>
    <phoneticPr fontId="1"/>
  </si>
  <si>
    <t>Ver.1.14</t>
    <phoneticPr fontId="1"/>
  </si>
  <si>
    <t>令和７年度　岐阜県中体連　調査　記入方法</t>
    <phoneticPr fontId="1"/>
  </si>
  <si>
    <t>4404八百津.xlsx</t>
    <phoneticPr fontId="1"/>
  </si>
  <si>
    <t>七宗</t>
    <phoneticPr fontId="1"/>
  </si>
  <si>
    <t>4403七宗.xlsx</t>
    <phoneticPr fontId="1"/>
  </si>
  <si>
    <t>令和７年度　岐阜県中体連　調査</t>
    <phoneticPr fontId="1"/>
  </si>
  <si>
    <t>令和７年度　岐阜県中体連　調査</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</si>
</sst>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411]ggge&quot;年&quot;m&quot;月&quot;d&quot;日&quot;;@"/>
  </numFmts>
  <fonts count="39" x14ac:knownFonts="1">
    <font>
      <sz val="11"/>
      <name val="ＭＳ Ｐゴシック"/>
      <family val="3"/>
      <charset val="128"/>
    </font>
    <font>
      <sz val="6"/>
      <name val="ＭＳ Ｐゴシック"/>
      <family val="3"/>
      <charset val="128"/>
    </font>
    <font>
      <u/>
      <sz val="6.6"/>
      <color indexed="12"/>
      <name val="ＭＳ Ｐゴシック"/>
      <family val="3"/>
      <charset val="128"/>
    </font>
    <font>
      <sz val="20"/>
      <name val="ＭＳ Ｐ明朝"/>
      <family val="1"/>
      <charset val="128"/>
    </font>
    <font>
      <sz val="11"/>
      <name val="ＭＳ Ｐゴシック"/>
      <family val="3"/>
      <charset val="128"/>
    </font>
    <font>
      <sz val="11"/>
      <color indexed="9"/>
      <name val="ＭＳ Ｐゴシック"/>
      <family val="3"/>
      <charset val="128"/>
    </font>
    <font>
      <b/>
      <sz val="11"/>
      <color indexed="8"/>
      <name val="ＭＳ Ｐゴシック"/>
      <family val="3"/>
      <charset val="128"/>
    </font>
    <font>
      <sz val="14"/>
      <name val="ＭＳ Ｐゴシック"/>
      <family val="3"/>
      <charset val="128"/>
    </font>
    <font>
      <sz val="16"/>
      <name val="ＭＳ Ｐゴシック"/>
      <family val="3"/>
      <charset val="128"/>
    </font>
    <font>
      <sz val="9"/>
      <color indexed="81"/>
      <name val="ＭＳ Ｐゴシック"/>
      <family val="3"/>
      <charset val="128"/>
    </font>
    <font>
      <b/>
      <u/>
      <sz val="11"/>
      <color indexed="12"/>
      <name val="ＭＳ Ｐゴシック"/>
      <family val="3"/>
      <charset val="128"/>
    </font>
    <font>
      <sz val="9"/>
      <name val="ＭＳ Ｐゴシック"/>
      <family val="3"/>
      <charset val="128"/>
    </font>
    <font>
      <sz val="20"/>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b/>
      <sz val="12"/>
      <color indexed="10"/>
      <name val="ＭＳ Ｐゴシック"/>
      <family val="3"/>
      <charset val="128"/>
    </font>
    <font>
      <b/>
      <sz val="12"/>
      <color indexed="11"/>
      <name val="ＭＳ Ｐゴシック"/>
      <family val="3"/>
      <charset val="128"/>
    </font>
    <font>
      <b/>
      <sz val="12"/>
      <name val="ＭＳ Ｐゴシック"/>
      <family val="3"/>
      <charset val="128"/>
    </font>
    <font>
      <b/>
      <sz val="11"/>
      <color indexed="53"/>
      <name val="ＭＳ Ｐゴシック"/>
      <family val="3"/>
      <charset val="128"/>
    </font>
    <font>
      <sz val="9"/>
      <color indexed="9"/>
      <name val="ＭＳ Ｐゴシック"/>
      <family val="3"/>
      <charset val="128"/>
    </font>
    <font>
      <b/>
      <sz val="12"/>
      <color indexed="81"/>
      <name val="ＭＳ Ｐゴシック"/>
      <family val="3"/>
      <charset val="128"/>
    </font>
    <font>
      <b/>
      <sz val="14"/>
      <name val="ＭＳ Ｐゴシック"/>
      <family val="3"/>
      <charset val="128"/>
    </font>
    <font>
      <sz val="14"/>
      <color indexed="9"/>
      <name val="ＭＳ Ｐゴシック"/>
      <family val="3"/>
      <charset val="128"/>
    </font>
    <font>
      <b/>
      <sz val="12"/>
      <color indexed="12"/>
      <name val="ＭＳ Ｐゴシック"/>
      <family val="3"/>
      <charset val="128"/>
    </font>
    <font>
      <sz val="9"/>
      <color indexed="8"/>
      <name val="ＭＳ Ｐゴシック"/>
      <family val="3"/>
      <charset val="128"/>
    </font>
    <font>
      <sz val="16"/>
      <color indexed="9"/>
      <name val="ＭＳ Ｐゴシック"/>
      <family val="3"/>
      <charset val="128"/>
    </font>
    <font>
      <b/>
      <sz val="12"/>
      <color indexed="30"/>
      <name val="ＭＳ Ｐゴシック"/>
      <family val="3"/>
      <charset val="128"/>
    </font>
    <font>
      <sz val="12"/>
      <color indexed="30"/>
      <name val="ＭＳ Ｐゴシック"/>
      <family val="3"/>
      <charset val="128"/>
    </font>
    <font>
      <sz val="12"/>
      <color indexed="10"/>
      <name val="ＭＳ Ｐゴシック"/>
      <family val="3"/>
      <charset val="128"/>
    </font>
    <font>
      <b/>
      <sz val="18"/>
      <color indexed="10"/>
      <name val="ＭＳ Ｐゴシック"/>
      <family val="3"/>
      <charset val="128"/>
    </font>
    <font>
      <b/>
      <sz val="14"/>
      <color indexed="10"/>
      <name val="ＭＳ Ｐゴシック"/>
      <family val="3"/>
      <charset val="128"/>
    </font>
    <font>
      <b/>
      <sz val="12"/>
      <color rgb="FFFF0000"/>
      <name val="ＭＳ Ｐゴシック"/>
      <family val="3"/>
      <charset val="128"/>
    </font>
    <font>
      <sz val="9"/>
      <color rgb="FFFF0000"/>
      <name val="ＭＳ Ｐゴシック"/>
      <family val="3"/>
      <charset val="128"/>
    </font>
    <font>
      <sz val="9"/>
      <color theme="0"/>
      <name val="ＭＳ Ｐゴシック"/>
      <family val="3"/>
      <charset val="128"/>
    </font>
    <font>
      <sz val="11"/>
      <color rgb="FFFF0000"/>
      <name val="ＭＳ Ｐゴシック"/>
      <family val="3"/>
      <charset val="128"/>
    </font>
    <font>
      <b/>
      <strike/>
      <sz val="11"/>
      <color rgb="FF0070C0"/>
      <name val="ＭＳ Ｐゴシック"/>
      <family val="3"/>
      <charset val="128"/>
    </font>
    <font>
      <sz val="11"/>
      <color rgb="FF0070C0"/>
      <name val="ＭＳ Ｐゴシック"/>
      <family val="3"/>
      <charset val="128"/>
    </font>
    <font>
      <u val="double"/>
      <sz val="20"/>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22"/>
        <bgColor indexed="64"/>
      </patternFill>
    </fill>
    <fill>
      <patternFill patternType="solid">
        <fgColor indexed="57"/>
        <bgColor indexed="64"/>
      </patternFill>
    </fill>
    <fill>
      <patternFill patternType="solid">
        <fgColor rgb="FFCCFFFF"/>
        <bgColor indexed="64"/>
      </patternFill>
    </fill>
    <fill>
      <patternFill patternType="solid">
        <fgColor theme="3" tint="0.59999389629810485"/>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9"/>
      </left>
      <right/>
      <top style="thin">
        <color indexed="9"/>
      </top>
      <bottom/>
      <diagonal/>
    </border>
    <border>
      <left style="thin">
        <color indexed="9"/>
      </left>
      <right/>
      <top/>
      <bottom style="thin">
        <color indexed="9"/>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style="thin">
        <color indexed="9"/>
      </right>
      <top style="thin">
        <color indexed="9"/>
      </top>
      <bottom style="thin">
        <color indexed="64"/>
      </bottom>
      <diagonal/>
    </border>
    <border>
      <left style="medium">
        <color indexed="64"/>
      </left>
      <right style="thin">
        <color indexed="9"/>
      </right>
      <top style="thin">
        <color indexed="64"/>
      </top>
      <bottom style="medium">
        <color indexed="9"/>
      </bottom>
      <diagonal/>
    </border>
    <border>
      <left style="thin">
        <color indexed="9"/>
      </left>
      <right style="thin">
        <color indexed="9"/>
      </right>
      <top/>
      <bottom/>
      <diagonal/>
    </border>
    <border>
      <left style="thin">
        <color indexed="9"/>
      </left>
      <right style="thin">
        <color indexed="9"/>
      </right>
      <top/>
      <bottom style="thin">
        <color indexed="64"/>
      </bottom>
      <diagonal/>
    </border>
    <border>
      <left/>
      <right style="thin">
        <color indexed="9"/>
      </right>
      <top style="thin">
        <color indexed="9"/>
      </top>
      <bottom/>
      <diagonal/>
    </border>
    <border>
      <left style="medium">
        <color indexed="9"/>
      </left>
      <right/>
      <top style="medium">
        <color indexed="9"/>
      </top>
      <bottom style="medium">
        <color indexed="9"/>
      </bottom>
      <diagonal/>
    </border>
    <border>
      <left style="thin">
        <color indexed="64"/>
      </left>
      <right/>
      <top style="thin">
        <color indexed="9"/>
      </top>
      <bottom/>
      <diagonal/>
    </border>
    <border>
      <left style="thin">
        <color indexed="9"/>
      </left>
      <right/>
      <top/>
      <bottom/>
      <diagonal/>
    </border>
    <border>
      <left style="thin">
        <color indexed="9"/>
      </left>
      <right style="thin">
        <color indexed="9"/>
      </right>
      <top style="thin">
        <color indexed="9"/>
      </top>
      <bottom style="thin">
        <color indexed="55"/>
      </bottom>
      <diagonal/>
    </border>
    <border>
      <left style="thin">
        <color indexed="9"/>
      </left>
      <right style="thin">
        <color indexed="9"/>
      </right>
      <top style="thin">
        <color indexed="55"/>
      </top>
      <bottom style="thin">
        <color indexed="55"/>
      </bottom>
      <diagonal/>
    </border>
    <border>
      <left style="thin">
        <color indexed="9"/>
      </left>
      <right style="thin">
        <color indexed="9"/>
      </right>
      <top style="thin">
        <color indexed="55"/>
      </top>
      <bottom style="thin">
        <color indexed="9"/>
      </bottom>
      <diagonal/>
    </border>
    <border>
      <left style="thin">
        <color indexed="9"/>
      </left>
      <right style="thin">
        <color indexed="55"/>
      </right>
      <top style="thin">
        <color indexed="55"/>
      </top>
      <bottom style="thin">
        <color indexed="55"/>
      </bottom>
      <diagonal/>
    </border>
    <border>
      <left style="thin">
        <color indexed="9"/>
      </left>
      <right style="thin">
        <color indexed="55"/>
      </right>
      <top style="thin">
        <color indexed="55"/>
      </top>
      <bottom style="thin">
        <color indexed="9"/>
      </bottom>
      <diagonal/>
    </border>
    <border>
      <left style="thin">
        <color indexed="9"/>
      </left>
      <right style="thin">
        <color indexed="55"/>
      </right>
      <top style="thin">
        <color indexed="9"/>
      </top>
      <bottom style="thin">
        <color indexed="55"/>
      </bottom>
      <diagonal/>
    </border>
    <border>
      <left style="thin">
        <color indexed="55"/>
      </left>
      <right style="thin">
        <color indexed="9"/>
      </right>
      <top style="thin">
        <color indexed="55"/>
      </top>
      <bottom style="thin">
        <color indexed="55"/>
      </bottom>
      <diagonal/>
    </border>
    <border>
      <left style="thin">
        <color indexed="55"/>
      </left>
      <right style="thin">
        <color indexed="9"/>
      </right>
      <top style="thin">
        <color indexed="55"/>
      </top>
      <bottom style="thin">
        <color indexed="9"/>
      </bottom>
      <diagonal/>
    </border>
    <border>
      <left style="thin">
        <color indexed="55"/>
      </left>
      <right style="thin">
        <color indexed="9"/>
      </right>
      <top style="thin">
        <color indexed="9"/>
      </top>
      <bottom style="thin">
        <color indexed="9"/>
      </bottom>
      <diagonal/>
    </border>
    <border>
      <left style="thin">
        <color indexed="9"/>
      </left>
      <right style="thin">
        <color indexed="55"/>
      </right>
      <top style="thin">
        <color indexed="9"/>
      </top>
      <bottom style="thin">
        <color indexed="9"/>
      </bottom>
      <diagonal/>
    </border>
    <border>
      <left style="thin">
        <color indexed="55"/>
      </left>
      <right style="thin">
        <color indexed="9"/>
      </right>
      <top style="thin">
        <color indexed="9"/>
      </top>
      <bottom style="thin">
        <color indexed="55"/>
      </bottom>
      <diagonal/>
    </border>
    <border>
      <left/>
      <right/>
      <top style="medium">
        <color indexed="64"/>
      </top>
      <bottom/>
      <diagonal/>
    </border>
    <border>
      <left/>
      <right style="thin">
        <color indexed="64"/>
      </right>
      <top style="thin">
        <color indexed="64"/>
      </top>
      <bottom style="thin">
        <color indexed="9"/>
      </bottom>
      <diagonal/>
    </border>
    <border>
      <left/>
      <right style="thin">
        <color indexed="64"/>
      </right>
      <top style="thin">
        <color indexed="9"/>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9"/>
      </bottom>
      <diagonal/>
    </border>
    <border>
      <left/>
      <right/>
      <top style="thin">
        <color indexed="9"/>
      </top>
      <bottom style="thin">
        <color indexed="9"/>
      </bottom>
      <diagonal/>
    </border>
    <border>
      <left/>
      <right/>
      <top/>
      <bottom style="medium">
        <color indexed="64"/>
      </bottom>
      <diagonal/>
    </border>
    <border>
      <left/>
      <right style="thin">
        <color indexed="9"/>
      </right>
      <top/>
      <bottom style="thin">
        <color indexed="9"/>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9"/>
      </left>
      <right style="thin">
        <color indexed="55"/>
      </right>
      <top/>
      <bottom/>
      <diagonal/>
    </border>
    <border>
      <left style="thin">
        <color indexed="55"/>
      </left>
      <right style="thin">
        <color indexed="9"/>
      </right>
      <top/>
      <bottom/>
      <diagonal/>
    </border>
    <border>
      <left/>
      <right style="thin">
        <color indexed="9"/>
      </right>
      <top style="thin">
        <color indexed="55"/>
      </top>
      <bottom style="thin">
        <color indexed="55"/>
      </bottom>
      <diagonal/>
    </border>
    <border>
      <left style="thin">
        <color indexed="9"/>
      </left>
      <right/>
      <top style="thin">
        <color indexed="55"/>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9"/>
      </left>
      <right style="thin">
        <color indexed="9"/>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9"/>
      </left>
      <right style="medium">
        <color indexed="64"/>
      </right>
      <top style="medium">
        <color indexed="64"/>
      </top>
      <bottom/>
      <diagonal/>
    </border>
    <border>
      <left style="thin">
        <color indexed="9"/>
      </left>
      <right style="medium">
        <color indexed="64"/>
      </right>
      <top/>
      <bottom/>
      <diagonal/>
    </border>
    <border>
      <left style="thin">
        <color indexed="9"/>
      </left>
      <right style="medium">
        <color indexed="64"/>
      </right>
      <top/>
      <bottom style="thin">
        <color indexed="9"/>
      </bottom>
      <diagonal/>
    </border>
    <border>
      <left style="medium">
        <color indexed="64"/>
      </left>
      <right/>
      <top/>
      <bottom/>
      <diagonal/>
    </border>
    <border>
      <left style="thin">
        <color indexed="64"/>
      </left>
      <right style="medium">
        <color indexed="64"/>
      </right>
      <top/>
      <bottom/>
      <diagonal/>
    </border>
    <border>
      <left style="thin">
        <color indexed="55"/>
      </left>
      <right style="thin">
        <color indexed="9"/>
      </right>
      <top style="thin">
        <color indexed="55"/>
      </top>
      <bottom/>
      <diagonal/>
    </border>
    <border>
      <left style="thin">
        <color indexed="55"/>
      </left>
      <right style="thin">
        <color indexed="9"/>
      </right>
      <top/>
      <bottom style="thin">
        <color indexed="55"/>
      </bottom>
      <diagonal/>
    </border>
    <border>
      <left style="thin">
        <color indexed="9"/>
      </left>
      <right style="thin">
        <color indexed="55"/>
      </right>
      <top style="thin">
        <color indexed="55"/>
      </top>
      <bottom/>
      <diagonal/>
    </border>
    <border>
      <left style="thin">
        <color indexed="9"/>
      </left>
      <right style="thin">
        <color indexed="55"/>
      </right>
      <top/>
      <bottom style="thin">
        <color indexed="55"/>
      </bottom>
      <diagonal/>
    </border>
    <border>
      <left/>
      <right/>
      <top style="thin">
        <color indexed="9"/>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9"/>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style="medium">
        <color indexed="64"/>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thin">
        <color indexed="9"/>
      </left>
      <right/>
      <top/>
      <bottom style="medium">
        <color indexed="64"/>
      </bottom>
      <diagonal/>
    </border>
    <border>
      <left/>
      <right style="thin">
        <color indexed="9"/>
      </right>
      <top/>
      <bottom style="medium">
        <color indexed="64"/>
      </bottom>
      <diagonal/>
    </border>
    <border>
      <left style="thin">
        <color indexed="9"/>
      </left>
      <right style="thin">
        <color indexed="9"/>
      </right>
      <top/>
      <bottom style="thin">
        <color indexed="55"/>
      </bottom>
      <diagonal/>
    </border>
    <border>
      <left style="thin">
        <color indexed="55"/>
      </left>
      <right style="thin">
        <color indexed="9"/>
      </right>
      <top/>
      <bottom style="thin">
        <color indexed="9"/>
      </bottom>
      <diagonal/>
    </border>
    <border>
      <left style="thin">
        <color indexed="9"/>
      </left>
      <right style="thin">
        <color indexed="55"/>
      </right>
      <top/>
      <bottom style="thin">
        <color indexed="9"/>
      </bottom>
      <diagonal/>
    </border>
    <border>
      <left style="medium">
        <color indexed="64"/>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right style="medium">
        <color theme="0"/>
      </right>
      <top style="medium">
        <color indexed="64"/>
      </top>
      <bottom style="medium">
        <color theme="0"/>
      </bottom>
      <diagonal/>
    </border>
    <border>
      <left style="medium">
        <color theme="0"/>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509">
    <xf numFmtId="0" fontId="0" fillId="0" borderId="0" xfId="0"/>
    <xf numFmtId="0" fontId="0" fillId="0" borderId="1" xfId="0" applyBorder="1" applyAlignment="1">
      <alignment horizontal="center" vertical="center"/>
    </xf>
    <xf numFmtId="0" fontId="11" fillId="0" borderId="0" xfId="0" applyFont="1" applyAlignment="1" applyProtection="1">
      <alignment horizontal="center"/>
    </xf>
    <xf numFmtId="0" fontId="11" fillId="0" borderId="2" xfId="0" applyFont="1" applyBorder="1" applyAlignment="1" applyProtection="1">
      <alignment horizontal="right"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5" xfId="0" applyFont="1" applyBorder="1" applyAlignment="1" applyProtection="1">
      <alignment horizontal="center" vertical="center"/>
    </xf>
    <xf numFmtId="0" fontId="7" fillId="0" borderId="0" xfId="0" applyFont="1" applyBorder="1" applyAlignment="1" applyProtection="1">
      <alignment vertical="center"/>
    </xf>
    <xf numFmtId="0" fontId="13" fillId="0" borderId="0" xfId="0" applyFont="1" applyBorder="1" applyProtection="1"/>
    <xf numFmtId="0" fontId="11" fillId="0" borderId="0" xfId="0" applyFont="1" applyBorder="1" applyAlignment="1" applyProtection="1">
      <alignment horizontal="center" vertical="center"/>
    </xf>
    <xf numFmtId="0" fontId="11" fillId="0" borderId="4" xfId="0" applyFont="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3" borderId="6" xfId="0" applyFont="1" applyFill="1" applyBorder="1" applyAlignment="1" applyProtection="1">
      <alignment horizontal="center" vertical="center"/>
    </xf>
    <xf numFmtId="0" fontId="13" fillId="0" borderId="0" xfId="0" applyFont="1" applyAlignment="1" applyProtection="1">
      <alignment horizontal="center" vertical="center"/>
    </xf>
    <xf numFmtId="0" fontId="13" fillId="0" borderId="7" xfId="0" applyFont="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3" xfId="0" applyFont="1" applyBorder="1" applyAlignment="1" applyProtection="1">
      <alignment horizontal="center" vertical="center" shrinkToFit="1"/>
    </xf>
    <xf numFmtId="0" fontId="13" fillId="2" borderId="8"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0" xfId="0" applyFont="1" applyBorder="1" applyAlignment="1" applyProtection="1">
      <alignment horizontal="center" vertical="center"/>
    </xf>
    <xf numFmtId="0" fontId="11" fillId="0" borderId="0" xfId="0" applyFont="1" applyBorder="1" applyAlignment="1" applyProtection="1">
      <alignment horizontal="center"/>
    </xf>
    <xf numFmtId="0" fontId="13" fillId="0" borderId="3" xfId="0" applyFont="1" applyBorder="1" applyAlignment="1" applyProtection="1">
      <alignment horizontal="center" vertical="center" wrapText="1"/>
    </xf>
    <xf numFmtId="0" fontId="13" fillId="0" borderId="8" xfId="0" applyFont="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11" fillId="0" borderId="11" xfId="0" applyFont="1" applyFill="1" applyBorder="1" applyAlignment="1" applyProtection="1">
      <alignment horizontal="center"/>
    </xf>
    <xf numFmtId="49" fontId="13" fillId="0" borderId="1" xfId="0"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176" fontId="13" fillId="2" borderId="1" xfId="0" applyNumberFormat="1" applyFont="1" applyFill="1" applyBorder="1" applyAlignment="1" applyProtection="1">
      <alignment horizontal="center" vertical="center" shrinkToFit="1"/>
    </xf>
    <xf numFmtId="176" fontId="13" fillId="3" borderId="1" xfId="0" applyNumberFormat="1" applyFont="1" applyFill="1" applyBorder="1" applyAlignment="1" applyProtection="1">
      <alignment horizontal="center" vertical="center" shrinkToFit="1"/>
    </xf>
    <xf numFmtId="176" fontId="13" fillId="0" borderId="1" xfId="0" applyNumberFormat="1" applyFont="1" applyBorder="1" applyAlignment="1" applyProtection="1">
      <alignment horizontal="center" vertical="center" shrinkToFit="1"/>
    </xf>
    <xf numFmtId="0" fontId="2" fillId="0" borderId="0" xfId="1" applyFont="1" applyBorder="1" applyAlignment="1" applyProtection="1">
      <alignment horizontal="center" vertical="center"/>
    </xf>
    <xf numFmtId="0" fontId="0" fillId="0" borderId="12" xfId="0" applyBorder="1" applyAlignment="1">
      <alignment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0" fillId="3" borderId="1" xfId="0" applyFill="1" applyBorder="1" applyAlignment="1">
      <alignment vertical="center"/>
    </xf>
    <xf numFmtId="0" fontId="0" fillId="0" borderId="1" xfId="0" applyBorder="1" applyAlignment="1">
      <alignment vertical="center"/>
    </xf>
    <xf numFmtId="0" fontId="0" fillId="0" borderId="13" xfId="0" applyBorder="1" applyAlignment="1">
      <alignment vertical="center"/>
    </xf>
    <xf numFmtId="0" fontId="0" fillId="0" borderId="13" xfId="0"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3" borderId="1" xfId="0" applyFill="1" applyBorder="1" applyAlignment="1">
      <alignment horizontal="center" vertical="center"/>
    </xf>
    <xf numFmtId="0" fontId="0" fillId="0" borderId="13" xfId="0" applyBorder="1" applyAlignment="1">
      <alignment horizontal="center" vertical="center"/>
    </xf>
    <xf numFmtId="0" fontId="4" fillId="0" borderId="1" xfId="0" applyFont="1" applyBorder="1" applyAlignment="1" applyProtection="1">
      <alignment horizontal="center" vertical="center" wrapText="1"/>
    </xf>
    <xf numFmtId="0" fontId="13" fillId="0" borderId="0" xfId="0" applyFont="1" applyAlignment="1" applyProtection="1">
      <alignment horizontal="center"/>
    </xf>
    <xf numFmtId="0" fontId="5" fillId="4"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0" borderId="0" xfId="0" applyFont="1" applyAlignment="1" applyProtection="1">
      <alignment horizontal="center"/>
    </xf>
    <xf numFmtId="0" fontId="13" fillId="0" borderId="8" xfId="0" applyFont="1" applyFill="1" applyBorder="1" applyAlignment="1" applyProtection="1">
      <alignment horizontal="center" vertical="center"/>
    </xf>
    <xf numFmtId="49" fontId="13" fillId="2" borderId="6" xfId="0" applyNumberFormat="1" applyFont="1" applyFill="1" applyBorder="1" applyAlignment="1" applyProtection="1">
      <alignment horizontal="center" vertical="center"/>
    </xf>
    <xf numFmtId="49" fontId="13" fillId="3" borderId="6" xfId="0" applyNumberFormat="1" applyFont="1" applyFill="1" applyBorder="1" applyAlignment="1" applyProtection="1">
      <alignment horizontal="center" vertical="center"/>
    </xf>
    <xf numFmtId="0" fontId="20" fillId="0" borderId="0" xfId="0" applyFont="1" applyAlignment="1" applyProtection="1">
      <alignment horizontal="center"/>
    </xf>
    <xf numFmtId="0" fontId="13" fillId="2" borderId="16"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3" borderId="20"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0" borderId="7" xfId="0" applyFont="1" applyBorder="1" applyAlignment="1" applyProtection="1">
      <alignment horizontal="center" vertical="center" shrinkToFit="1"/>
    </xf>
    <xf numFmtId="0" fontId="7"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13" xfId="0" applyFont="1" applyBorder="1" applyAlignment="1" applyProtection="1">
      <alignment horizontal="center"/>
    </xf>
    <xf numFmtId="0" fontId="7" fillId="0" borderId="13" xfId="0" applyFont="1" applyBorder="1" applyAlignment="1" applyProtection="1">
      <alignment vertical="center"/>
    </xf>
    <xf numFmtId="0" fontId="7" fillId="0" borderId="13"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26" xfId="0" applyFont="1" applyBorder="1" applyAlignment="1" applyProtection="1">
      <alignment horizontal="center" vertical="center"/>
    </xf>
    <xf numFmtId="0" fontId="7" fillId="0" borderId="15" xfId="0" applyFont="1" applyBorder="1" applyAlignment="1" applyProtection="1">
      <alignment horizontal="center" vertical="center"/>
    </xf>
    <xf numFmtId="0" fontId="11" fillId="0" borderId="15" xfId="0" applyFont="1" applyBorder="1" applyAlignment="1" applyProtection="1">
      <alignment horizontal="center" vertical="center"/>
    </xf>
    <xf numFmtId="0" fontId="7" fillId="0" borderId="12" xfId="0" applyFont="1" applyBorder="1" applyAlignment="1" applyProtection="1">
      <alignment vertical="center"/>
    </xf>
    <xf numFmtId="0" fontId="11" fillId="0" borderId="12" xfId="0" applyFont="1" applyBorder="1" applyAlignment="1" applyProtection="1">
      <alignment horizontal="center"/>
    </xf>
    <xf numFmtId="0" fontId="13" fillId="0" borderId="26" xfId="0" applyFont="1" applyBorder="1" applyAlignment="1" applyProtection="1">
      <alignment horizontal="center" vertical="center"/>
    </xf>
    <xf numFmtId="0" fontId="7" fillId="0" borderId="26" xfId="0" applyFont="1" applyBorder="1" applyAlignment="1" applyProtection="1">
      <alignment vertical="center"/>
    </xf>
    <xf numFmtId="0" fontId="11" fillId="0" borderId="27" xfId="0" applyFont="1" applyBorder="1" applyAlignment="1" applyProtection="1">
      <alignment horizontal="center"/>
    </xf>
    <xf numFmtId="0" fontId="7" fillId="0" borderId="28" xfId="0" applyFont="1" applyBorder="1" applyAlignment="1" applyProtection="1">
      <alignment vertical="center"/>
    </xf>
    <xf numFmtId="0" fontId="11" fillId="0" borderId="28" xfId="0" applyFont="1" applyBorder="1" applyAlignment="1" applyProtection="1">
      <alignment horizontal="center"/>
    </xf>
    <xf numFmtId="0" fontId="11" fillId="0" borderId="29" xfId="0" applyFont="1" applyBorder="1" applyAlignment="1" applyProtection="1">
      <alignment horizontal="center"/>
    </xf>
    <xf numFmtId="0" fontId="11" fillId="0" borderId="30" xfId="0" applyFont="1" applyBorder="1" applyAlignment="1" applyProtection="1">
      <alignment horizontal="center"/>
    </xf>
    <xf numFmtId="0" fontId="11" fillId="0" borderId="31" xfId="0" applyFont="1" applyBorder="1" applyAlignment="1" applyProtection="1">
      <alignment horizontal="center"/>
    </xf>
    <xf numFmtId="0" fontId="7" fillId="0" borderId="31" xfId="0" applyFont="1" applyBorder="1" applyAlignment="1" applyProtection="1">
      <alignment horizontal="center" vertical="center"/>
    </xf>
    <xf numFmtId="0" fontId="13" fillId="0" borderId="32"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35" xfId="0" applyFont="1" applyBorder="1" applyAlignment="1" applyProtection="1">
      <alignment horizontal="center" vertical="center"/>
    </xf>
    <xf numFmtId="0" fontId="13" fillId="0" borderId="39" xfId="0" applyFont="1" applyBorder="1" applyAlignment="1" applyProtection="1">
      <alignment horizontal="center" vertical="center"/>
    </xf>
    <xf numFmtId="0" fontId="11" fillId="0" borderId="14" xfId="0" applyFont="1" applyBorder="1" applyAlignment="1" applyProtection="1">
      <alignment horizontal="center" vertical="center"/>
    </xf>
    <xf numFmtId="0" fontId="13" fillId="0" borderId="38" xfId="0" applyFont="1" applyBorder="1" applyAlignment="1" applyProtection="1">
      <alignment horizontal="center" vertical="center"/>
    </xf>
    <xf numFmtId="0" fontId="11" fillId="0" borderId="37" xfId="0" applyFont="1" applyBorder="1" applyAlignment="1" applyProtection="1">
      <alignment horizontal="center" vertical="center"/>
    </xf>
    <xf numFmtId="0" fontId="7" fillId="0" borderId="40" xfId="0" applyFont="1" applyBorder="1" applyAlignment="1" applyProtection="1">
      <alignment horizontal="center" vertical="center"/>
      <protection locked="0"/>
    </xf>
    <xf numFmtId="0" fontId="7" fillId="0" borderId="35" xfId="0" applyFont="1" applyBorder="1" applyAlignment="1" applyProtection="1">
      <alignment horizontal="center" vertical="center"/>
    </xf>
    <xf numFmtId="0" fontId="7" fillId="0" borderId="41" xfId="0" applyFont="1" applyBorder="1" applyAlignment="1" applyProtection="1">
      <alignment horizontal="center" vertical="center"/>
      <protection locked="0"/>
    </xf>
    <xf numFmtId="0" fontId="11" fillId="0" borderId="29"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45" xfId="0" applyFont="1" applyBorder="1" applyAlignment="1" applyProtection="1">
      <alignment horizontal="center" vertical="center"/>
    </xf>
    <xf numFmtId="0" fontId="7" fillId="0" borderId="26" xfId="0" applyFont="1" applyBorder="1" applyAlignment="1" applyProtection="1">
      <alignment horizontal="center" vertical="center"/>
    </xf>
    <xf numFmtId="0" fontId="0" fillId="0" borderId="26" xfId="0" applyBorder="1" applyAlignment="1">
      <alignment vertical="center"/>
    </xf>
    <xf numFmtId="0" fontId="20" fillId="0" borderId="15" xfId="0" applyFont="1" applyBorder="1" applyAlignment="1" applyProtection="1">
      <alignment horizontal="center" vertical="center"/>
    </xf>
    <xf numFmtId="0" fontId="3" fillId="0" borderId="13" xfId="0" applyFont="1" applyBorder="1" applyAlignment="1" applyProtection="1">
      <alignment horizontal="left" vertical="center"/>
    </xf>
    <xf numFmtId="0" fontId="4" fillId="0" borderId="13" xfId="0" applyFont="1" applyBorder="1" applyAlignment="1">
      <alignment vertical="center"/>
    </xf>
    <xf numFmtId="49" fontId="0" fillId="0" borderId="13" xfId="0" applyNumberFormat="1" applyBorder="1" applyAlignment="1">
      <alignment vertical="center"/>
    </xf>
    <xf numFmtId="0" fontId="15" fillId="0" borderId="26" xfId="0" applyFont="1" applyBorder="1" applyAlignment="1">
      <alignment vertical="center"/>
    </xf>
    <xf numFmtId="49" fontId="15" fillId="0" borderId="26" xfId="0" applyNumberFormat="1" applyFont="1" applyBorder="1" applyAlignment="1">
      <alignment vertical="center"/>
    </xf>
    <xf numFmtId="0" fontId="4" fillId="0" borderId="15" xfId="0" applyFont="1" applyBorder="1" applyAlignment="1">
      <alignment vertical="center"/>
    </xf>
    <xf numFmtId="0" fontId="15" fillId="0" borderId="48" xfId="0" applyFont="1" applyBorder="1" applyAlignment="1">
      <alignment vertical="center"/>
    </xf>
    <xf numFmtId="0" fontId="15" fillId="0" borderId="49" xfId="0" applyFont="1" applyBorder="1" applyAlignment="1">
      <alignment vertical="center"/>
    </xf>
    <xf numFmtId="0" fontId="15" fillId="0" borderId="50" xfId="0" applyFont="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49" fontId="18" fillId="0" borderId="54" xfId="0" applyNumberFormat="1" applyFont="1" applyBorder="1" applyAlignment="1">
      <alignment horizontal="right" vertical="center"/>
    </xf>
    <xf numFmtId="49" fontId="18" fillId="0" borderId="55" xfId="0" applyNumberFormat="1" applyFont="1" applyBorder="1" applyAlignment="1">
      <alignment horizontal="right" vertical="center"/>
    </xf>
    <xf numFmtId="49" fontId="18" fillId="0" borderId="56" xfId="0" applyNumberFormat="1" applyFont="1" applyBorder="1" applyAlignment="1">
      <alignment horizontal="right" vertical="center"/>
    </xf>
    <xf numFmtId="0" fontId="0" fillId="0" borderId="57" xfId="0" applyBorder="1" applyAlignment="1">
      <alignment vertical="center"/>
    </xf>
    <xf numFmtId="49" fontId="18" fillId="0" borderId="58" xfId="0" applyNumberFormat="1" applyFont="1" applyBorder="1" applyAlignment="1">
      <alignment horizontal="right" vertical="center"/>
    </xf>
    <xf numFmtId="0" fontId="4" fillId="0" borderId="14" xfId="0" applyFont="1" applyBorder="1" applyAlignment="1">
      <alignment vertical="center"/>
    </xf>
    <xf numFmtId="0" fontId="4" fillId="0" borderId="53" xfId="0" applyFont="1" applyBorder="1" applyAlignment="1">
      <alignment vertical="center"/>
    </xf>
    <xf numFmtId="0" fontId="11" fillId="0" borderId="0" xfId="0" applyNumberFormat="1" applyFont="1" applyAlignment="1" applyProtection="1">
      <alignment horizontal="center"/>
    </xf>
    <xf numFmtId="0" fontId="11" fillId="0" borderId="2" xfId="0" applyNumberFormat="1" applyFont="1" applyBorder="1" applyAlignment="1" applyProtection="1">
      <alignment horizontal="right" vertical="center"/>
    </xf>
    <xf numFmtId="0" fontId="4" fillId="0" borderId="0" xfId="0" applyNumberFormat="1" applyFont="1" applyFill="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7" fillId="0" borderId="0" xfId="0" applyNumberFormat="1" applyFont="1" applyBorder="1" applyAlignment="1" applyProtection="1">
      <alignment vertical="center"/>
    </xf>
    <xf numFmtId="0" fontId="4" fillId="0" borderId="0" xfId="0" applyNumberFormat="1" applyFont="1" applyBorder="1" applyProtection="1"/>
    <xf numFmtId="0" fontId="11" fillId="0" borderId="0" xfId="0" applyNumberFormat="1" applyFont="1" applyBorder="1" applyAlignment="1" applyProtection="1">
      <alignment horizontal="center" vertical="center"/>
    </xf>
    <xf numFmtId="0" fontId="11" fillId="0" borderId="4"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0" xfId="0" applyNumberFormat="1" applyFont="1" applyAlignment="1" applyProtection="1">
      <alignment horizontal="center" vertical="center"/>
    </xf>
    <xf numFmtId="0" fontId="4" fillId="0" borderId="9" xfId="0" applyNumberFormat="1" applyFont="1" applyBorder="1" applyAlignment="1" applyProtection="1">
      <alignment horizontal="center" vertical="center"/>
    </xf>
    <xf numFmtId="0" fontId="4" fillId="0" borderId="0" xfId="0" applyNumberFormat="1" applyFont="1" applyAlignment="1" applyProtection="1">
      <alignment horizontal="center"/>
    </xf>
    <xf numFmtId="0" fontId="4" fillId="0" borderId="3" xfId="0" applyNumberFormat="1" applyFont="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center" vertical="center"/>
    </xf>
    <xf numFmtId="0" fontId="4" fillId="0" borderId="3" xfId="0" applyNumberFormat="1" applyFont="1" applyBorder="1" applyAlignment="1" applyProtection="1">
      <alignment horizontal="center" vertical="center" shrinkToFit="1"/>
    </xf>
    <xf numFmtId="0" fontId="4" fillId="0" borderId="10" xfId="0" applyNumberFormat="1" applyFont="1" applyBorder="1" applyAlignment="1" applyProtection="1">
      <alignment horizontal="center" vertical="center"/>
    </xf>
    <xf numFmtId="0" fontId="11" fillId="0" borderId="0" xfId="0" applyNumberFormat="1" applyFont="1" applyBorder="1" applyAlignment="1" applyProtection="1">
      <alignment horizontal="center"/>
    </xf>
    <xf numFmtId="0" fontId="4" fillId="0" borderId="1"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11" fillId="0" borderId="11" xfId="0" applyNumberFormat="1" applyFont="1" applyFill="1" applyBorder="1" applyAlignment="1" applyProtection="1">
      <alignment horizontal="center"/>
    </xf>
    <xf numFmtId="0" fontId="4" fillId="2" borderId="6" xfId="0" applyNumberFormat="1" applyFont="1" applyFill="1" applyBorder="1" applyAlignment="1" applyProtection="1">
      <alignment horizontal="center" vertical="center"/>
    </xf>
    <xf numFmtId="0" fontId="4" fillId="3"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20" fillId="0" borderId="0" xfId="0" applyNumberFormat="1" applyFont="1" applyAlignment="1" applyProtection="1">
      <alignment horizontal="center"/>
    </xf>
    <xf numFmtId="0" fontId="2" fillId="0" borderId="0" xfId="1" applyNumberFormat="1" applyFont="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4" fillId="0" borderId="6" xfId="0" applyNumberFormat="1" applyFont="1" applyBorder="1" applyAlignment="1" applyProtection="1">
      <alignment horizontal="center" vertical="center" wrapText="1"/>
    </xf>
    <xf numFmtId="0" fontId="15" fillId="0" borderId="49" xfId="0" applyFont="1" applyBorder="1" applyAlignment="1">
      <alignment vertical="center" wrapText="1"/>
    </xf>
    <xf numFmtId="0" fontId="15" fillId="0" borderId="50" xfId="0" applyFont="1" applyBorder="1" applyAlignment="1">
      <alignment vertical="center" wrapText="1"/>
    </xf>
    <xf numFmtId="0" fontId="4" fillId="0" borderId="48" xfId="0" applyFont="1" applyBorder="1" applyAlignment="1">
      <alignment horizontal="left" vertical="center" wrapText="1" indent="1"/>
    </xf>
    <xf numFmtId="0" fontId="24" fillId="0" borderId="48" xfId="0" applyFont="1" applyBorder="1" applyAlignment="1">
      <alignment vertical="center"/>
    </xf>
    <xf numFmtId="0" fontId="15" fillId="0" borderId="54" xfId="0" applyFont="1" applyBorder="1" applyAlignment="1">
      <alignment horizontal="right" vertical="center"/>
    </xf>
    <xf numFmtId="0" fontId="23" fillId="0" borderId="0" xfId="0" applyFont="1" applyAlignment="1" applyProtection="1">
      <alignment horizontal="left" vertical="center" shrinkToFit="1"/>
    </xf>
    <xf numFmtId="0" fontId="11" fillId="0" borderId="61" xfId="0" applyFont="1" applyBorder="1" applyAlignment="1" applyProtection="1">
      <alignment horizontal="center" vertical="center"/>
    </xf>
    <xf numFmtId="0" fontId="7" fillId="5" borderId="36" xfId="0" applyFont="1" applyFill="1" applyBorder="1" applyAlignment="1" applyProtection="1">
      <alignment horizontal="center" vertical="center"/>
    </xf>
    <xf numFmtId="0" fontId="7" fillId="5" borderId="38" xfId="0" applyFont="1" applyFill="1" applyBorder="1" applyAlignment="1" applyProtection="1">
      <alignment horizontal="center" vertical="center"/>
    </xf>
    <xf numFmtId="0" fontId="13" fillId="5" borderId="39" xfId="0" applyFont="1" applyFill="1" applyBorder="1" applyAlignment="1" applyProtection="1">
      <alignment horizontal="center" vertical="center"/>
    </xf>
    <xf numFmtId="0" fontId="11" fillId="5" borderId="62" xfId="0" applyFont="1" applyFill="1" applyBorder="1" applyAlignment="1" applyProtection="1">
      <alignment horizontal="center"/>
    </xf>
    <xf numFmtId="0" fontId="11" fillId="5" borderId="10" xfId="0" applyFont="1" applyFill="1" applyBorder="1" applyAlignment="1" applyProtection="1">
      <alignment horizontal="center"/>
    </xf>
    <xf numFmtId="0" fontId="11" fillId="5" borderId="63" xfId="0" applyFont="1" applyFill="1" applyBorder="1" applyAlignment="1" applyProtection="1">
      <alignment horizontal="center"/>
    </xf>
    <xf numFmtId="0" fontId="11" fillId="5" borderId="11" xfId="0" applyFont="1" applyFill="1" applyBorder="1" applyAlignment="1" applyProtection="1">
      <alignment horizontal="center"/>
    </xf>
    <xf numFmtId="0" fontId="11" fillId="5" borderId="0" xfId="0" applyFont="1" applyFill="1" applyBorder="1" applyAlignment="1" applyProtection="1">
      <alignment horizontal="center"/>
    </xf>
    <xf numFmtId="0" fontId="11" fillId="5" borderId="2" xfId="0" applyFont="1" applyFill="1" applyBorder="1" applyAlignment="1" applyProtection="1">
      <alignment horizontal="center"/>
    </xf>
    <xf numFmtId="0" fontId="11" fillId="5" borderId="64" xfId="0" applyFont="1" applyFill="1" applyBorder="1" applyAlignment="1" applyProtection="1">
      <alignment horizontal="center"/>
    </xf>
    <xf numFmtId="0" fontId="11" fillId="5" borderId="5" xfId="0" applyFont="1" applyFill="1" applyBorder="1" applyAlignment="1" applyProtection="1">
      <alignment horizontal="center"/>
    </xf>
    <xf numFmtId="0" fontId="11" fillId="5" borderId="65" xfId="0" applyFont="1" applyFill="1" applyBorder="1" applyAlignment="1" applyProtection="1">
      <alignment horizontal="center"/>
    </xf>
    <xf numFmtId="0" fontId="13" fillId="5" borderId="60" xfId="0" applyFont="1" applyFill="1" applyBorder="1" applyAlignment="1" applyProtection="1">
      <alignment horizontal="center" vertical="center"/>
    </xf>
    <xf numFmtId="0" fontId="11" fillId="0" borderId="66" xfId="0" applyFont="1" applyBorder="1" applyAlignment="1" applyProtection="1">
      <alignment horizontal="center" vertical="center"/>
    </xf>
    <xf numFmtId="0" fontId="11" fillId="0" borderId="67" xfId="0" applyFont="1" applyBorder="1" applyAlignment="1" applyProtection="1">
      <alignment horizontal="center" vertical="center"/>
    </xf>
    <xf numFmtId="0" fontId="11" fillId="5" borderId="59" xfId="0" applyFont="1" applyFill="1" applyBorder="1" applyAlignment="1" applyProtection="1">
      <alignment horizontal="center"/>
    </xf>
    <xf numFmtId="0" fontId="11" fillId="5" borderId="68" xfId="0" applyFont="1" applyFill="1" applyBorder="1" applyAlignment="1" applyProtection="1">
      <alignment horizontal="center"/>
    </xf>
    <xf numFmtId="3" fontId="11" fillId="0" borderId="69" xfId="0" applyNumberFormat="1" applyFont="1" applyBorder="1" applyAlignment="1" applyProtection="1">
      <alignment horizontal="center" vertical="center"/>
    </xf>
    <xf numFmtId="3" fontId="13" fillId="0" borderId="26" xfId="0" applyNumberFormat="1" applyFont="1" applyBorder="1" applyAlignment="1" applyProtection="1">
      <alignment horizontal="center" vertical="center"/>
    </xf>
    <xf numFmtId="3" fontId="11" fillId="0" borderId="15" xfId="0" applyNumberFormat="1" applyFont="1" applyBorder="1" applyAlignment="1" applyProtection="1">
      <alignment horizontal="center" vertical="center"/>
    </xf>
    <xf numFmtId="0" fontId="11" fillId="0" borderId="69" xfId="0" applyFont="1" applyBorder="1" applyAlignment="1" applyProtection="1">
      <alignment horizontal="center" vertical="center"/>
    </xf>
    <xf numFmtId="0" fontId="13" fillId="0" borderId="29" xfId="0" applyFont="1" applyBorder="1" applyAlignment="1" applyProtection="1">
      <alignment horizontal="center" vertical="center"/>
    </xf>
    <xf numFmtId="3" fontId="13" fillId="0" borderId="14" xfId="0" applyNumberFormat="1" applyFont="1" applyBorder="1" applyAlignment="1" applyProtection="1">
      <alignment horizontal="center" vertical="center"/>
    </xf>
    <xf numFmtId="3" fontId="7" fillId="5" borderId="42" xfId="0" applyNumberFormat="1" applyFont="1" applyFill="1" applyBorder="1" applyAlignment="1" applyProtection="1">
      <alignment horizontal="center" vertical="center"/>
    </xf>
    <xf numFmtId="3" fontId="7" fillId="5" borderId="42" xfId="0" applyNumberFormat="1" applyFont="1" applyFill="1" applyBorder="1" applyAlignment="1" applyProtection="1">
      <alignment horizontal="left" vertical="center"/>
    </xf>
    <xf numFmtId="3" fontId="7" fillId="5" borderId="47" xfId="0" applyNumberFormat="1" applyFont="1" applyFill="1" applyBorder="1" applyAlignment="1" applyProtection="1">
      <alignment horizontal="left" vertical="center"/>
    </xf>
    <xf numFmtId="0" fontId="11" fillId="5" borderId="70" xfId="0" applyFont="1" applyFill="1" applyBorder="1" applyAlignment="1" applyProtection="1">
      <alignment horizontal="center"/>
    </xf>
    <xf numFmtId="0" fontId="11" fillId="5" borderId="71" xfId="0" applyFont="1" applyFill="1" applyBorder="1" applyAlignment="1" applyProtection="1">
      <alignment horizontal="center"/>
    </xf>
    <xf numFmtId="0" fontId="26" fillId="0" borderId="1" xfId="0" applyFont="1" applyBorder="1" applyAlignment="1" applyProtection="1">
      <alignment horizontal="center" vertical="center"/>
    </xf>
    <xf numFmtId="0" fontId="8" fillId="0" borderId="3" xfId="0" applyNumberFormat="1" applyFont="1" applyBorder="1" applyAlignment="1" applyProtection="1">
      <alignment horizontal="center" vertical="center" wrapText="1"/>
    </xf>
    <xf numFmtId="0" fontId="13" fillId="2" borderId="72"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3" borderId="7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0" fillId="0" borderId="73" xfId="0" applyBorder="1" applyAlignment="1">
      <alignment vertical="center"/>
    </xf>
    <xf numFmtId="0" fontId="15" fillId="0" borderId="12" xfId="0" applyFont="1" applyBorder="1" applyAlignment="1">
      <alignment vertical="center"/>
    </xf>
    <xf numFmtId="49" fontId="18" fillId="0" borderId="74" xfId="0" applyNumberFormat="1" applyFont="1" applyBorder="1" applyAlignment="1">
      <alignment horizontal="right" vertical="center"/>
    </xf>
    <xf numFmtId="0" fontId="0" fillId="0" borderId="48"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13" xfId="0" applyFont="1" applyBorder="1" applyAlignment="1">
      <alignment vertical="center"/>
    </xf>
    <xf numFmtId="49" fontId="18" fillId="0" borderId="75" xfId="0" applyNumberFormat="1" applyFont="1" applyBorder="1" applyAlignment="1">
      <alignment horizontal="right" vertical="center"/>
    </xf>
    <xf numFmtId="0" fontId="0" fillId="0" borderId="76" xfId="0" applyBorder="1" applyAlignment="1">
      <alignment vertical="center"/>
    </xf>
    <xf numFmtId="0" fontId="0" fillId="5" borderId="0" xfId="0" applyFill="1" applyBorder="1" applyAlignment="1">
      <alignment horizontal="center" vertical="center"/>
    </xf>
    <xf numFmtId="0" fontId="0" fillId="5" borderId="0" xfId="0" applyFill="1" applyBorder="1" applyAlignment="1">
      <alignment vertical="center"/>
    </xf>
    <xf numFmtId="0" fontId="19" fillId="5" borderId="0" xfId="0" applyFont="1" applyFill="1" applyBorder="1" applyAlignment="1">
      <alignment vertical="center"/>
    </xf>
    <xf numFmtId="49" fontId="15" fillId="0" borderId="13" xfId="0" applyNumberFormat="1" applyFont="1" applyBorder="1" applyAlignment="1">
      <alignment vertical="center"/>
    </xf>
    <xf numFmtId="0" fontId="13" fillId="6" borderId="1" xfId="0" applyFont="1" applyFill="1" applyBorder="1" applyAlignment="1" applyProtection="1">
      <alignment horizontal="center" vertical="center"/>
    </xf>
    <xf numFmtId="0" fontId="0" fillId="0" borderId="42" xfId="0"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7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05" xfId="0" applyFont="1" applyBorder="1" applyAlignment="1">
      <alignment vertical="center"/>
    </xf>
    <xf numFmtId="0" fontId="0" fillId="0" borderId="1" xfId="0" applyFont="1" applyBorder="1" applyAlignment="1" applyProtection="1">
      <alignment horizontal="center" vertical="center" wrapText="1"/>
    </xf>
    <xf numFmtId="0" fontId="0" fillId="0" borderId="1" xfId="0" applyNumberFormat="1" applyFont="1" applyBorder="1" applyAlignment="1" applyProtection="1">
      <alignment horizontal="center" vertical="center" wrapText="1"/>
    </xf>
    <xf numFmtId="0" fontId="0" fillId="0" borderId="52" xfId="0" applyBorder="1" applyAlignment="1">
      <alignment vertical="center"/>
    </xf>
    <xf numFmtId="0" fontId="0" fillId="2" borderId="59" xfId="0" applyFill="1" applyBorder="1" applyAlignment="1">
      <alignment vertical="center"/>
    </xf>
    <xf numFmtId="0" fontId="0" fillId="2" borderId="84" xfId="0" applyFill="1" applyBorder="1" applyAlignment="1">
      <alignment vertical="center"/>
    </xf>
    <xf numFmtId="0" fontId="0" fillId="2" borderId="82" xfId="0" applyFill="1" applyBorder="1" applyAlignment="1">
      <alignment vertical="center"/>
    </xf>
    <xf numFmtId="0" fontId="0" fillId="2" borderId="68" xfId="0" applyFill="1" applyBorder="1" applyAlignment="1">
      <alignment vertical="center"/>
    </xf>
    <xf numFmtId="0" fontId="0" fillId="2" borderId="96" xfId="0" applyFill="1" applyBorder="1" applyAlignment="1">
      <alignment vertical="center"/>
    </xf>
    <xf numFmtId="0" fontId="0" fillId="0" borderId="13" xfId="0" applyBorder="1" applyAlignment="1">
      <alignment vertical="center"/>
    </xf>
    <xf numFmtId="0" fontId="0" fillId="2" borderId="88" xfId="0" applyFill="1" applyBorder="1" applyAlignment="1">
      <alignment vertical="center"/>
    </xf>
    <xf numFmtId="0" fontId="0" fillId="2" borderId="0" xfId="0" applyFill="1" applyBorder="1" applyAlignment="1">
      <alignment vertical="center"/>
    </xf>
    <xf numFmtId="0" fontId="0" fillId="0" borderId="14" xfId="0" applyBorder="1" applyAlignment="1">
      <alignment vertical="center"/>
    </xf>
    <xf numFmtId="0" fontId="11" fillId="0" borderId="14" xfId="0" applyFont="1" applyBorder="1" applyAlignment="1" applyProtection="1">
      <alignment horizontal="center" vertical="center"/>
    </xf>
    <xf numFmtId="0" fontId="11" fillId="0" borderId="61" xfId="0" applyFont="1" applyBorder="1" applyAlignment="1" applyProtection="1">
      <alignment horizontal="center" vertical="center"/>
    </xf>
    <xf numFmtId="0" fontId="13" fillId="0" borderId="28" xfId="0" applyFont="1" applyBorder="1" applyAlignment="1" applyProtection="1">
      <alignment horizontal="left" vertical="center"/>
    </xf>
    <xf numFmtId="0" fontId="13" fillId="0" borderId="13" xfId="0" applyFont="1" applyBorder="1" applyAlignment="1" applyProtection="1">
      <alignment horizontal="left" vertical="center"/>
    </xf>
    <xf numFmtId="0" fontId="11" fillId="0" borderId="36" xfId="0" applyFont="1" applyBorder="1" applyAlignment="1" applyProtection="1">
      <alignment horizontal="center"/>
    </xf>
    <xf numFmtId="49" fontId="18" fillId="0" borderId="106" xfId="0" applyNumberFormat="1" applyFont="1" applyBorder="1" applyAlignment="1">
      <alignment horizontal="right" vertical="center"/>
    </xf>
    <xf numFmtId="0" fontId="0" fillId="0" borderId="107" xfId="0" applyBorder="1" applyAlignment="1">
      <alignment vertical="center"/>
    </xf>
    <xf numFmtId="0" fontId="0" fillId="0" borderId="13" xfId="0" applyBorder="1" applyAlignment="1">
      <alignment vertical="center" wrapText="1"/>
    </xf>
    <xf numFmtId="0" fontId="15" fillId="0" borderId="48" xfId="0" applyFont="1" applyBorder="1" applyAlignment="1">
      <alignment vertical="center" wrapText="1"/>
    </xf>
    <xf numFmtId="0" fontId="33" fillId="0" borderId="13" xfId="0" applyFont="1" applyBorder="1" applyAlignment="1" applyProtection="1">
      <alignment horizontal="center" vertical="center"/>
    </xf>
    <xf numFmtId="0" fontId="34" fillId="0" borderId="13" xfId="0" applyFont="1" applyBorder="1" applyAlignment="1" applyProtection="1">
      <alignment horizontal="center" vertical="center"/>
    </xf>
    <xf numFmtId="0" fontId="7" fillId="0" borderId="69" xfId="0" applyFont="1" applyBorder="1" applyAlignment="1" applyProtection="1">
      <alignment horizontal="center" vertical="center"/>
    </xf>
    <xf numFmtId="0" fontId="13" fillId="5" borderId="29"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4" fillId="0" borderId="3" xfId="0" applyNumberFormat="1" applyFont="1" applyBorder="1" applyAlignment="1" applyProtection="1">
      <alignment horizontal="center" vertical="center"/>
    </xf>
    <xf numFmtId="0" fontId="0" fillId="3" borderId="1" xfId="0" applyNumberFormat="1" applyFont="1" applyFill="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8" borderId="21" xfId="0" applyFont="1" applyFill="1" applyBorder="1" applyAlignment="1" applyProtection="1">
      <alignment horizontal="center" vertical="center"/>
      <protection locked="0"/>
    </xf>
    <xf numFmtId="0" fontId="0" fillId="8" borderId="1" xfId="0" applyFont="1" applyFill="1" applyBorder="1" applyAlignment="1" applyProtection="1">
      <alignment horizontal="center" vertical="center"/>
    </xf>
    <xf numFmtId="0" fontId="13" fillId="8" borderId="18" xfId="0" applyFont="1" applyFill="1" applyBorder="1" applyAlignment="1" applyProtection="1">
      <alignment horizontal="center" vertical="center"/>
      <protection locked="0"/>
    </xf>
    <xf numFmtId="0" fontId="13" fillId="8" borderId="72" xfId="0" applyFont="1" applyFill="1" applyBorder="1" applyAlignment="1" applyProtection="1">
      <alignment horizontal="center" vertical="center"/>
      <protection locked="0"/>
    </xf>
    <xf numFmtId="0" fontId="13" fillId="8" borderId="23" xfId="0" applyFont="1" applyFill="1" applyBorder="1" applyAlignment="1" applyProtection="1">
      <alignment horizontal="center" vertical="center"/>
      <protection locked="0"/>
    </xf>
    <xf numFmtId="0" fontId="13" fillId="8"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xf>
    <xf numFmtId="0" fontId="0" fillId="9" borderId="1" xfId="0" applyFont="1" applyFill="1" applyBorder="1" applyAlignment="1" applyProtection="1">
      <alignment horizontal="center" vertical="center"/>
    </xf>
    <xf numFmtId="0" fontId="13" fillId="9" borderId="20" xfId="0" applyFont="1" applyFill="1" applyBorder="1" applyAlignment="1" applyProtection="1">
      <alignment horizontal="center" vertical="center"/>
      <protection locked="0"/>
    </xf>
    <xf numFmtId="0" fontId="13" fillId="9" borderId="22" xfId="0" applyFont="1" applyFill="1" applyBorder="1" applyAlignment="1" applyProtection="1">
      <alignment horizontal="center" vertical="center"/>
      <protection locked="0"/>
    </xf>
    <xf numFmtId="0" fontId="13" fillId="9" borderId="70" xfId="0" applyFont="1" applyFill="1" applyBorder="1" applyAlignment="1" applyProtection="1">
      <alignment horizontal="center" vertical="center"/>
      <protection locked="0"/>
    </xf>
    <xf numFmtId="0" fontId="13" fillId="9" borderId="25" xfId="0" applyFont="1" applyFill="1" applyBorder="1" applyAlignment="1" applyProtection="1">
      <alignment horizontal="center" vertical="center"/>
      <protection locked="0"/>
    </xf>
    <xf numFmtId="0" fontId="13" fillId="9" borderId="8" xfId="0" applyFont="1" applyFill="1" applyBorder="1" applyAlignment="1" applyProtection="1">
      <alignment horizontal="center" vertical="center"/>
    </xf>
    <xf numFmtId="49" fontId="37" fillId="0" borderId="13" xfId="0" applyNumberFormat="1" applyFont="1" applyBorder="1" applyAlignment="1">
      <alignment vertical="center"/>
    </xf>
    <xf numFmtId="0" fontId="38" fillId="0" borderId="13" xfId="0" applyFont="1" applyBorder="1" applyAlignment="1">
      <alignment vertical="center"/>
    </xf>
    <xf numFmtId="0" fontId="0" fillId="2" borderId="0" xfId="0" applyFill="1" applyBorder="1" applyAlignment="1">
      <alignment vertical="center"/>
    </xf>
    <xf numFmtId="0" fontId="0" fillId="2" borderId="88" xfId="0" applyFill="1" applyBorder="1" applyAlignment="1">
      <alignment vertical="center"/>
    </xf>
    <xf numFmtId="0" fontId="0" fillId="2" borderId="82" xfId="0" applyFill="1" applyBorder="1" applyAlignment="1">
      <alignment vertical="center"/>
    </xf>
    <xf numFmtId="0" fontId="0" fillId="0" borderId="13" xfId="0" applyBorder="1" applyAlignment="1">
      <alignment vertical="center"/>
    </xf>
    <xf numFmtId="49" fontId="17" fillId="0" borderId="36" xfId="0" applyNumberFormat="1" applyFont="1" applyBorder="1" applyAlignment="1">
      <alignment vertical="center"/>
    </xf>
    <xf numFmtId="49" fontId="17" fillId="0" borderId="94" xfId="0" applyNumberFormat="1" applyFont="1" applyBorder="1" applyAlignment="1">
      <alignment vertical="center"/>
    </xf>
    <xf numFmtId="49" fontId="17" fillId="0" borderId="44" xfId="0" applyNumberFormat="1" applyFont="1" applyBorder="1" applyAlignment="1">
      <alignment vertical="center"/>
    </xf>
    <xf numFmtId="0" fontId="0" fillId="0" borderId="92" xfId="0" applyBorder="1" applyAlignment="1">
      <alignment vertical="center"/>
    </xf>
    <xf numFmtId="0" fontId="0" fillId="0" borderId="93" xfId="0" applyBorder="1" applyAlignment="1">
      <alignment vertical="center"/>
    </xf>
    <xf numFmtId="49" fontId="15" fillId="0" borderId="90" xfId="0" applyNumberFormat="1" applyFont="1" applyBorder="1" applyAlignment="1">
      <alignment horizontal="right" vertical="center"/>
    </xf>
    <xf numFmtId="49" fontId="15" fillId="0" borderId="74" xfId="0" applyNumberFormat="1" applyFont="1" applyBorder="1" applyAlignment="1">
      <alignment horizontal="right" vertical="center"/>
    </xf>
    <xf numFmtId="49" fontId="15" fillId="0" borderId="91" xfId="0" applyNumberFormat="1" applyFont="1" applyBorder="1" applyAlignment="1">
      <alignment horizontal="right" vertical="center"/>
    </xf>
    <xf numFmtId="0" fontId="0" fillId="0" borderId="73" xfId="0" applyBorder="1" applyAlignment="1">
      <alignment vertical="center"/>
    </xf>
    <xf numFmtId="0" fontId="12" fillId="0" borderId="14" xfId="0" applyFont="1" applyBorder="1" applyAlignment="1" applyProtection="1">
      <alignment horizontal="left" vertical="center"/>
    </xf>
    <xf numFmtId="0" fontId="12" fillId="0" borderId="67" xfId="0" applyFont="1" applyBorder="1" applyAlignment="1" applyProtection="1">
      <alignment horizontal="left" vertical="center"/>
    </xf>
    <xf numFmtId="0" fontId="12" fillId="0" borderId="15" xfId="0" applyFont="1" applyBorder="1" applyAlignment="1" applyProtection="1">
      <alignment horizontal="left" vertical="center"/>
    </xf>
    <xf numFmtId="49" fontId="15" fillId="0" borderId="55" xfId="0" applyNumberFormat="1" applyFont="1" applyBorder="1" applyAlignment="1">
      <alignment horizontal="right" vertical="center"/>
    </xf>
    <xf numFmtId="49" fontId="15" fillId="0" borderId="56" xfId="0" applyNumberFormat="1" applyFont="1" applyBorder="1" applyAlignment="1">
      <alignment horizontal="right" vertical="center"/>
    </xf>
    <xf numFmtId="0" fontId="0" fillId="0" borderId="52" xfId="0" applyBorder="1" applyAlignment="1">
      <alignment vertical="center"/>
    </xf>
    <xf numFmtId="0" fontId="0" fillId="0" borderId="57" xfId="0" applyBorder="1" applyAlignment="1">
      <alignment vertical="center"/>
    </xf>
    <xf numFmtId="0" fontId="30" fillId="0" borderId="14" xfId="0" applyFont="1" applyBorder="1" applyAlignment="1" applyProtection="1">
      <alignment horizontal="left" vertical="center"/>
    </xf>
    <xf numFmtId="0" fontId="30" fillId="0" borderId="67" xfId="0" applyFont="1" applyBorder="1" applyAlignment="1" applyProtection="1">
      <alignment horizontal="left" vertical="center"/>
    </xf>
    <xf numFmtId="0" fontId="30" fillId="0" borderId="15" xfId="0" applyFont="1" applyBorder="1" applyAlignment="1" applyProtection="1">
      <alignment horizontal="left" vertical="center"/>
    </xf>
    <xf numFmtId="0" fontId="31" fillId="0" borderId="14" xfId="0" applyFont="1" applyBorder="1" applyAlignment="1" applyProtection="1">
      <alignment horizontal="left" vertical="center"/>
    </xf>
    <xf numFmtId="0" fontId="31" fillId="0" borderId="67" xfId="0" applyFont="1" applyBorder="1" applyAlignment="1" applyProtection="1">
      <alignment horizontal="left" vertical="center"/>
    </xf>
    <xf numFmtId="0" fontId="31" fillId="0" borderId="15" xfId="0" applyFont="1" applyBorder="1" applyAlignment="1" applyProtection="1">
      <alignment horizontal="left" vertical="center"/>
    </xf>
    <xf numFmtId="0" fontId="0" fillId="2" borderId="11" xfId="0" applyFill="1" applyBorder="1" applyAlignment="1">
      <alignment vertical="center"/>
    </xf>
    <xf numFmtId="0" fontId="0" fillId="2" borderId="95" xfId="0" applyFill="1" applyBorder="1" applyAlignment="1">
      <alignment vertical="center"/>
    </xf>
    <xf numFmtId="0" fontId="0" fillId="2" borderId="68" xfId="0" applyFill="1" applyBorder="1" applyAlignment="1">
      <alignment vertical="center"/>
    </xf>
    <xf numFmtId="0" fontId="0" fillId="2" borderId="96" xfId="0" applyFill="1" applyBorder="1" applyAlignment="1">
      <alignment vertical="center"/>
    </xf>
    <xf numFmtId="0" fontId="0" fillId="2" borderId="10" xfId="0" applyFill="1" applyBorder="1" applyAlignment="1">
      <alignment vertical="center"/>
    </xf>
    <xf numFmtId="0" fontId="0" fillId="2" borderId="0" xfId="0" applyFill="1" applyBorder="1" applyAlignment="1">
      <alignment vertical="center"/>
    </xf>
    <xf numFmtId="0" fontId="0" fillId="2" borderId="88" xfId="0" applyFill="1" applyBorder="1" applyAlignment="1">
      <alignment vertical="center"/>
    </xf>
    <xf numFmtId="0" fontId="0" fillId="2" borderId="82" xfId="0" applyFill="1" applyBorder="1" applyAlignment="1">
      <alignment vertical="center"/>
    </xf>
    <xf numFmtId="0" fontId="0" fillId="0" borderId="13" xfId="0" applyBorder="1" applyAlignment="1">
      <alignment vertical="center"/>
    </xf>
    <xf numFmtId="0" fontId="0" fillId="2" borderId="89" xfId="0" applyFill="1"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2" borderId="80" xfId="0" applyFill="1" applyBorder="1" applyAlignment="1">
      <alignment vertical="center"/>
    </xf>
    <xf numFmtId="0" fontId="0" fillId="2" borderId="83" xfId="0" applyFill="1" applyBorder="1" applyAlignment="1">
      <alignment vertical="center"/>
    </xf>
    <xf numFmtId="0" fontId="0" fillId="2" borderId="59" xfId="0" applyFill="1" applyBorder="1" applyAlignment="1">
      <alignment vertical="center"/>
    </xf>
    <xf numFmtId="0" fontId="0" fillId="2" borderId="84" xfId="0" applyFill="1" applyBorder="1" applyAlignment="1">
      <alignment vertical="center"/>
    </xf>
    <xf numFmtId="0" fontId="5" fillId="7" borderId="77" xfId="0" applyFont="1" applyFill="1" applyBorder="1" applyAlignment="1">
      <alignment vertical="center"/>
    </xf>
    <xf numFmtId="0" fontId="5" fillId="7" borderId="78" xfId="0" applyFont="1" applyFill="1" applyBorder="1" applyAlignment="1">
      <alignment vertical="center"/>
    </xf>
    <xf numFmtId="0" fontId="5" fillId="7" borderId="79" xfId="0" applyFont="1" applyFill="1" applyBorder="1" applyAlignment="1">
      <alignment vertical="center"/>
    </xf>
    <xf numFmtId="0" fontId="0" fillId="2" borderId="10" xfId="0" applyFill="1" applyBorder="1" applyAlignment="1">
      <alignment horizontal="center" vertical="center"/>
    </xf>
    <xf numFmtId="0" fontId="0" fillId="2" borderId="0" xfId="0" applyFill="1" applyBorder="1" applyAlignment="1">
      <alignment horizontal="center" vertical="center"/>
    </xf>
    <xf numFmtId="0" fontId="0" fillId="2" borderId="2" xfId="0" applyFill="1" applyBorder="1" applyAlignment="1">
      <alignment vertical="center"/>
    </xf>
    <xf numFmtId="0" fontId="0" fillId="0" borderId="81" xfId="0" applyBorder="1" applyAlignment="1">
      <alignment vertical="center"/>
    </xf>
    <xf numFmtId="0" fontId="0" fillId="0" borderId="42" xfId="0" applyBorder="1" applyAlignment="1">
      <alignment vertical="center"/>
    </xf>
    <xf numFmtId="0" fontId="0" fillId="0" borderId="26" xfId="0" applyBorder="1" applyAlignment="1">
      <alignment vertical="center"/>
    </xf>
    <xf numFmtId="0" fontId="0" fillId="8" borderId="10" xfId="0" applyFill="1" applyBorder="1" applyAlignment="1">
      <alignment horizontal="center" vertical="center"/>
    </xf>
    <xf numFmtId="0" fontId="0" fillId="8" borderId="0" xfId="0" applyFill="1" applyBorder="1" applyAlignment="1">
      <alignment horizontal="center" vertical="center"/>
    </xf>
    <xf numFmtId="0" fontId="0" fillId="0" borderId="14" xfId="0" applyBorder="1" applyAlignment="1">
      <alignment vertical="center"/>
    </xf>
    <xf numFmtId="0" fontId="0" fillId="2" borderId="97" xfId="0" applyFill="1" applyBorder="1" applyAlignment="1">
      <alignment vertical="center"/>
    </xf>
    <xf numFmtId="0" fontId="0" fillId="2" borderId="46" xfId="0" applyFill="1" applyBorder="1" applyAlignment="1">
      <alignment vertical="center"/>
    </xf>
    <xf numFmtId="0" fontId="0" fillId="2" borderId="94" xfId="0" applyFill="1" applyBorder="1" applyAlignment="1">
      <alignment vertical="center"/>
    </xf>
    <xf numFmtId="0" fontId="0" fillId="2" borderId="66" xfId="0" applyFill="1" applyBorder="1" applyAlignment="1">
      <alignment vertical="center"/>
    </xf>
    <xf numFmtId="0" fontId="0" fillId="0" borderId="12" xfId="0" applyBorder="1" applyAlignment="1">
      <alignment vertical="center"/>
    </xf>
    <xf numFmtId="0" fontId="7" fillId="0" borderId="30" xfId="0" applyFont="1" applyBorder="1" applyAlignment="1" applyProtection="1">
      <alignment horizontal="left" vertical="center"/>
    </xf>
    <xf numFmtId="0" fontId="7" fillId="5" borderId="1" xfId="0" applyFont="1" applyFill="1" applyBorder="1" applyAlignment="1" applyProtection="1">
      <alignment horizontal="center" vertical="center"/>
    </xf>
    <xf numFmtId="0" fontId="7" fillId="5" borderId="62" xfId="0" applyFont="1" applyFill="1" applyBorder="1" applyAlignment="1" applyProtection="1">
      <alignment vertical="center"/>
    </xf>
    <xf numFmtId="0" fontId="7" fillId="5" borderId="10" xfId="0" applyFont="1" applyFill="1" applyBorder="1" applyAlignment="1" applyProtection="1">
      <alignment vertical="center"/>
    </xf>
    <xf numFmtId="0" fontId="7" fillId="5" borderId="63" xfId="0" applyFont="1" applyFill="1" applyBorder="1" applyAlignment="1" applyProtection="1">
      <alignment vertical="center"/>
    </xf>
    <xf numFmtId="0" fontId="7" fillId="5" borderId="64" xfId="0" applyFont="1" applyFill="1" applyBorder="1" applyAlignment="1" applyProtection="1">
      <alignment vertical="center"/>
    </xf>
    <xf numFmtId="0" fontId="7" fillId="5" borderId="5" xfId="0" applyFont="1" applyFill="1" applyBorder="1" applyAlignment="1" applyProtection="1">
      <alignment vertical="center"/>
    </xf>
    <xf numFmtId="0" fontId="7" fillId="5" borderId="65" xfId="0" applyFont="1" applyFill="1" applyBorder="1" applyAlignment="1" applyProtection="1">
      <alignment vertical="center"/>
    </xf>
    <xf numFmtId="0" fontId="4" fillId="0" borderId="36" xfId="0" applyFont="1" applyBorder="1" applyAlignment="1" applyProtection="1">
      <alignment horizontal="center"/>
    </xf>
    <xf numFmtId="0" fontId="4" fillId="0" borderId="44" xfId="0" applyFont="1" applyBorder="1" applyAlignment="1" applyProtection="1">
      <alignment horizontal="center"/>
    </xf>
    <xf numFmtId="0" fontId="4" fillId="0" borderId="103" xfId="0" applyFont="1" applyBorder="1" applyAlignment="1" applyProtection="1">
      <alignment horizontal="center"/>
    </xf>
    <xf numFmtId="0" fontId="4" fillId="0" borderId="104" xfId="0" applyFont="1" applyBorder="1" applyAlignment="1" applyProtection="1">
      <alignment horizontal="center"/>
    </xf>
    <xf numFmtId="0" fontId="7" fillId="0" borderId="30"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5" borderId="62" xfId="0" applyFont="1" applyFill="1" applyBorder="1" applyAlignment="1" applyProtection="1">
      <alignment horizontal="left" vertical="center"/>
    </xf>
    <xf numFmtId="0" fontId="7" fillId="5" borderId="10" xfId="0" applyFont="1" applyFill="1" applyBorder="1" applyAlignment="1" applyProtection="1">
      <alignment horizontal="left" vertical="center"/>
    </xf>
    <xf numFmtId="0" fontId="7" fillId="5" borderId="63" xfId="0" applyFont="1" applyFill="1" applyBorder="1" applyAlignment="1" applyProtection="1">
      <alignment horizontal="left" vertical="center"/>
    </xf>
    <xf numFmtId="0" fontId="7" fillId="5" borderId="64" xfId="0" applyFont="1" applyFill="1" applyBorder="1" applyAlignment="1" applyProtection="1">
      <alignment horizontal="left" vertical="center"/>
    </xf>
    <xf numFmtId="0" fontId="7" fillId="5" borderId="5" xfId="0" applyFont="1" applyFill="1" applyBorder="1" applyAlignment="1" applyProtection="1">
      <alignment horizontal="left" vertical="center"/>
    </xf>
    <xf numFmtId="0" fontId="7" fillId="5" borderId="65" xfId="0" applyFont="1" applyFill="1" applyBorder="1" applyAlignment="1" applyProtection="1">
      <alignment horizontal="left" vertical="center"/>
    </xf>
    <xf numFmtId="0" fontId="22" fillId="0" borderId="108" xfId="0" applyFont="1" applyBorder="1" applyAlignment="1" applyProtection="1">
      <alignment horizontal="center" vertical="center"/>
      <protection locked="0"/>
    </xf>
    <xf numFmtId="0" fontId="22" fillId="0" borderId="109" xfId="0" applyFont="1" applyBorder="1" applyAlignment="1" applyProtection="1">
      <alignment horizontal="center" vertical="center"/>
      <protection locked="0"/>
    </xf>
    <xf numFmtId="0" fontId="7" fillId="5" borderId="11" xfId="0" applyFont="1" applyFill="1" applyBorder="1" applyAlignment="1" applyProtection="1">
      <alignment horizontal="center"/>
    </xf>
    <xf numFmtId="0" fontId="7" fillId="5" borderId="89" xfId="0" applyFont="1" applyFill="1" applyBorder="1" applyAlignment="1" applyProtection="1">
      <alignment horizontal="center"/>
    </xf>
    <xf numFmtId="0" fontId="22" fillId="0" borderId="99" xfId="0" applyFont="1" applyBorder="1" applyAlignment="1" applyProtection="1">
      <alignment horizontal="center" vertical="center"/>
      <protection locked="0"/>
    </xf>
    <xf numFmtId="0" fontId="22" fillId="0" borderId="100" xfId="0" applyFont="1" applyBorder="1" applyAlignment="1" applyProtection="1">
      <alignment horizontal="center" vertical="center"/>
      <protection locked="0"/>
    </xf>
    <xf numFmtId="0" fontId="22" fillId="0" borderId="101" xfId="0" applyFont="1" applyBorder="1" applyAlignment="1" applyProtection="1">
      <alignment horizontal="center" vertical="center"/>
      <protection locked="0"/>
    </xf>
    <xf numFmtId="0" fontId="22" fillId="0" borderId="102" xfId="0" applyFont="1" applyBorder="1" applyAlignment="1" applyProtection="1">
      <alignment horizontal="center" vertical="center"/>
      <protection locked="0"/>
    </xf>
    <xf numFmtId="0" fontId="4" fillId="5" borderId="36" xfId="0" applyFont="1" applyFill="1" applyBorder="1" applyAlignment="1" applyProtection="1">
      <alignment horizontal="center"/>
    </xf>
    <xf numFmtId="0" fontId="4" fillId="5" borderId="44" xfId="0" applyFont="1" applyFill="1" applyBorder="1" applyAlignment="1" applyProtection="1">
      <alignment horizontal="center"/>
    </xf>
    <xf numFmtId="0" fontId="15" fillId="0" borderId="113" xfId="0" applyFont="1" applyBorder="1" applyAlignment="1" applyProtection="1">
      <alignment horizontal="left" vertical="top" shrinkToFit="1"/>
      <protection locked="0"/>
    </xf>
    <xf numFmtId="0" fontId="15" fillId="0" borderId="0" xfId="0" applyFont="1" applyBorder="1" applyAlignment="1" applyProtection="1">
      <alignment horizontal="left" vertical="top" shrinkToFit="1"/>
      <protection locked="0"/>
    </xf>
    <xf numFmtId="0" fontId="15" fillId="0" borderId="2" xfId="0" applyFont="1" applyBorder="1" applyAlignment="1" applyProtection="1">
      <alignment horizontal="left" vertical="top" shrinkToFit="1"/>
      <protection locked="0"/>
    </xf>
    <xf numFmtId="0" fontId="15" fillId="0" borderId="83" xfId="0" applyFont="1" applyBorder="1" applyAlignment="1" applyProtection="1">
      <alignment horizontal="left" vertical="top"/>
      <protection locked="0"/>
    </xf>
    <xf numFmtId="0" fontId="15" fillId="0" borderId="59" xfId="0" applyFont="1" applyBorder="1" applyAlignment="1" applyProtection="1">
      <alignment horizontal="left" vertical="top"/>
      <protection locked="0"/>
    </xf>
    <xf numFmtId="0" fontId="15" fillId="0" borderId="84" xfId="0" applyFont="1" applyBorder="1" applyAlignment="1" applyProtection="1">
      <alignment horizontal="left" vertical="top"/>
      <protection locked="0"/>
    </xf>
    <xf numFmtId="0" fontId="15" fillId="0" borderId="88" xfId="0" applyFont="1" applyBorder="1" applyAlignment="1" applyProtection="1">
      <alignment horizontal="left" vertical="top"/>
      <protection locked="0"/>
    </xf>
    <xf numFmtId="0" fontId="15" fillId="0" borderId="0" xfId="0" applyFont="1" applyBorder="1" applyAlignment="1" applyProtection="1">
      <alignment horizontal="left" vertical="top"/>
      <protection locked="0"/>
    </xf>
    <xf numFmtId="0" fontId="15" fillId="0" borderId="82" xfId="0" applyFont="1" applyBorder="1" applyAlignment="1" applyProtection="1">
      <alignment horizontal="left" vertical="top"/>
      <protection locked="0"/>
    </xf>
    <xf numFmtId="0" fontId="15" fillId="0" borderId="95" xfId="0" applyFont="1" applyBorder="1" applyAlignment="1" applyProtection="1">
      <alignment horizontal="left" vertical="top"/>
      <protection locked="0"/>
    </xf>
    <xf numFmtId="0" fontId="15" fillId="0" borderId="68" xfId="0" applyFont="1" applyBorder="1" applyAlignment="1" applyProtection="1">
      <alignment horizontal="left" vertical="top"/>
      <protection locked="0"/>
    </xf>
    <xf numFmtId="0" fontId="15" fillId="0" borderId="96" xfId="0" applyFont="1" applyBorder="1" applyAlignment="1" applyProtection="1">
      <alignment horizontal="left" vertical="top"/>
      <protection locked="0"/>
    </xf>
    <xf numFmtId="0" fontId="25" fillId="0" borderId="36" xfId="0" applyFont="1" applyBorder="1" applyAlignment="1" applyProtection="1">
      <alignment horizontal="center"/>
    </xf>
    <xf numFmtId="0" fontId="25" fillId="0" borderId="44" xfId="0" applyFont="1" applyBorder="1" applyAlignment="1" applyProtection="1">
      <alignment horizontal="center"/>
    </xf>
    <xf numFmtId="0" fontId="7" fillId="5" borderId="83" xfId="0" applyFont="1" applyFill="1" applyBorder="1" applyAlignment="1" applyProtection="1">
      <alignment horizontal="center"/>
      <protection locked="0"/>
    </xf>
    <xf numFmtId="0" fontId="7" fillId="5" borderId="59" xfId="0" applyFont="1" applyFill="1" applyBorder="1" applyAlignment="1" applyProtection="1">
      <alignment horizontal="center"/>
      <protection locked="0"/>
    </xf>
    <xf numFmtId="0" fontId="7" fillId="5" borderId="84" xfId="0" applyFont="1" applyFill="1" applyBorder="1" applyAlignment="1" applyProtection="1">
      <alignment horizontal="center"/>
      <protection locked="0"/>
    </xf>
    <xf numFmtId="0" fontId="7" fillId="5" borderId="95" xfId="0" applyFont="1" applyFill="1" applyBorder="1" applyAlignment="1" applyProtection="1">
      <alignment horizontal="center"/>
      <protection locked="0"/>
    </xf>
    <xf numFmtId="0" fontId="7" fillId="5" borderId="68" xfId="0" applyFont="1" applyFill="1" applyBorder="1" applyAlignment="1" applyProtection="1">
      <alignment horizontal="center"/>
      <protection locked="0"/>
    </xf>
    <xf numFmtId="0" fontId="7" fillId="5" borderId="96" xfId="0" applyFont="1" applyFill="1" applyBorder="1" applyAlignment="1" applyProtection="1">
      <alignment horizontal="center"/>
      <protection locked="0"/>
    </xf>
    <xf numFmtId="3" fontId="7" fillId="5" borderId="83" xfId="0" applyNumberFormat="1" applyFont="1" applyFill="1" applyBorder="1" applyAlignment="1" applyProtection="1">
      <alignment horizontal="center" vertical="center"/>
      <protection locked="0"/>
    </xf>
    <xf numFmtId="3" fontId="7" fillId="5" borderId="59" xfId="0" applyNumberFormat="1" applyFont="1" applyFill="1" applyBorder="1" applyAlignment="1" applyProtection="1">
      <alignment horizontal="center" vertical="center"/>
      <protection locked="0"/>
    </xf>
    <xf numFmtId="3" fontId="7" fillId="5" borderId="84" xfId="0" applyNumberFormat="1" applyFont="1" applyFill="1" applyBorder="1" applyAlignment="1" applyProtection="1">
      <alignment horizontal="center" vertical="center"/>
      <protection locked="0"/>
    </xf>
    <xf numFmtId="3" fontId="7" fillId="5" borderId="88" xfId="0" applyNumberFormat="1" applyFont="1" applyFill="1" applyBorder="1" applyAlignment="1" applyProtection="1">
      <alignment horizontal="center" vertical="center"/>
      <protection locked="0"/>
    </xf>
    <xf numFmtId="3" fontId="7" fillId="5" borderId="0" xfId="0" applyNumberFormat="1" applyFont="1" applyFill="1" applyBorder="1" applyAlignment="1" applyProtection="1">
      <alignment horizontal="center" vertical="center"/>
      <protection locked="0"/>
    </xf>
    <xf numFmtId="3" fontId="7" fillId="5" borderId="82" xfId="0" applyNumberFormat="1" applyFont="1" applyFill="1" applyBorder="1" applyAlignment="1" applyProtection="1">
      <alignment horizontal="center" vertical="center"/>
      <protection locked="0"/>
    </xf>
    <xf numFmtId="3" fontId="7" fillId="5" borderId="95" xfId="0" applyNumberFormat="1" applyFont="1" applyFill="1" applyBorder="1" applyAlignment="1" applyProtection="1">
      <alignment horizontal="center" vertical="center"/>
      <protection locked="0"/>
    </xf>
    <xf numFmtId="3" fontId="7" fillId="5" borderId="68" xfId="0" applyNumberFormat="1" applyFont="1" applyFill="1" applyBorder="1" applyAlignment="1" applyProtection="1">
      <alignment horizontal="center" vertical="center"/>
      <protection locked="0"/>
    </xf>
    <xf numFmtId="3" fontId="7" fillId="5" borderId="96" xfId="0" applyNumberFormat="1" applyFont="1" applyFill="1" applyBorder="1" applyAlignment="1" applyProtection="1">
      <alignment horizontal="center" vertical="center"/>
      <protection locked="0"/>
    </xf>
    <xf numFmtId="0" fontId="25" fillId="5" borderId="68" xfId="0" applyFont="1" applyFill="1" applyBorder="1" applyAlignment="1" applyProtection="1">
      <alignment horizontal="center"/>
    </xf>
    <xf numFmtId="20" fontId="7" fillId="5" borderId="98" xfId="0" applyNumberFormat="1" applyFont="1" applyFill="1" applyBorder="1" applyAlignment="1" applyProtection="1">
      <alignment horizontal="center" vertical="center"/>
      <protection locked="0"/>
    </xf>
    <xf numFmtId="0" fontId="7" fillId="5" borderId="98" xfId="0" applyFont="1" applyFill="1" applyBorder="1" applyAlignment="1" applyProtection="1">
      <alignment horizontal="center" vertical="center"/>
      <protection locked="0"/>
    </xf>
    <xf numFmtId="0" fontId="7" fillId="5" borderId="30" xfId="0" applyFont="1" applyFill="1" applyBorder="1" applyAlignment="1" applyProtection="1">
      <alignment horizontal="center" vertical="center"/>
    </xf>
    <xf numFmtId="0" fontId="7" fillId="5" borderId="32" xfId="0" applyFont="1" applyFill="1" applyBorder="1" applyAlignment="1" applyProtection="1">
      <alignment horizontal="center" vertical="center"/>
    </xf>
    <xf numFmtId="0" fontId="7" fillId="5" borderId="30" xfId="0" applyFont="1" applyFill="1" applyBorder="1" applyAlignment="1" applyProtection="1">
      <alignment horizontal="left" vertical="center"/>
    </xf>
    <xf numFmtId="0" fontId="14" fillId="0" borderId="0" xfId="0" applyFont="1" applyAlignment="1" applyProtection="1">
      <alignment horizontal="left" vertical="center"/>
    </xf>
    <xf numFmtId="0" fontId="10" fillId="0" borderId="0" xfId="1" applyFont="1" applyBorder="1" applyAlignment="1" applyProtection="1">
      <alignment horizontal="center" vertical="center"/>
    </xf>
    <xf numFmtId="0" fontId="7" fillId="0" borderId="77" xfId="0" applyFont="1" applyBorder="1" applyAlignment="1" applyProtection="1">
      <alignment horizontal="left" vertical="center" indent="1"/>
      <protection locked="0"/>
    </xf>
    <xf numFmtId="0" fontId="7" fillId="0" borderId="78" xfId="0" applyFont="1" applyBorder="1" applyAlignment="1" applyProtection="1">
      <alignment horizontal="left" vertical="center" indent="1"/>
      <protection locked="0"/>
    </xf>
    <xf numFmtId="0" fontId="7" fillId="0" borderId="79" xfId="0" applyFont="1" applyBorder="1" applyAlignment="1" applyProtection="1">
      <alignment horizontal="left" vertical="center" indent="1"/>
      <protection locked="0"/>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13" fillId="0" borderId="4" xfId="0" applyNumberFormat="1" applyFont="1" applyFill="1" applyBorder="1" applyAlignment="1" applyProtection="1">
      <alignment horizontal="center" vertical="center"/>
    </xf>
    <xf numFmtId="49" fontId="13" fillId="0" borderId="7" xfId="0" applyNumberFormat="1" applyFont="1" applyFill="1" applyBorder="1" applyAlignment="1" applyProtection="1">
      <alignment horizontal="center" vertical="center"/>
    </xf>
    <xf numFmtId="49" fontId="8" fillId="0" borderId="77" xfId="0" applyNumberFormat="1" applyFont="1" applyBorder="1" applyAlignment="1" applyProtection="1">
      <alignment horizontal="center" vertical="center"/>
      <protection locked="0"/>
    </xf>
    <xf numFmtId="49" fontId="8" fillId="0" borderId="78" xfId="0" applyNumberFormat="1" applyFont="1" applyBorder="1" applyAlignment="1" applyProtection="1">
      <alignment horizontal="center" vertical="center"/>
      <protection locked="0"/>
    </xf>
    <xf numFmtId="49" fontId="8" fillId="0" borderId="79" xfId="0" applyNumberFormat="1" applyFont="1" applyBorder="1" applyAlignment="1" applyProtection="1">
      <alignment horizontal="center" vertical="center"/>
      <protection locked="0"/>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7" xfId="0" applyFont="1" applyBorder="1" applyAlignment="1" applyProtection="1">
      <alignment horizontal="center" vertical="center"/>
    </xf>
    <xf numFmtId="177" fontId="8" fillId="0" borderId="77" xfId="0" applyNumberFormat="1" applyFont="1" applyBorder="1" applyAlignment="1" applyProtection="1">
      <alignment horizontal="center" vertical="center"/>
      <protection locked="0"/>
    </xf>
    <xf numFmtId="177" fontId="8" fillId="0" borderId="78" xfId="0" applyNumberFormat="1" applyFont="1" applyBorder="1" applyAlignment="1" applyProtection="1">
      <alignment horizontal="center" vertical="center"/>
      <protection locked="0"/>
    </xf>
    <xf numFmtId="177" fontId="8" fillId="0" borderId="79" xfId="0" applyNumberFormat="1" applyFont="1" applyBorder="1" applyAlignment="1" applyProtection="1">
      <alignment horizontal="center" vertical="center"/>
      <protection locked="0"/>
    </xf>
    <xf numFmtId="0" fontId="14" fillId="0" borderId="5" xfId="0" applyFont="1" applyFill="1" applyBorder="1" applyAlignment="1" applyProtection="1">
      <alignment horizontal="center" vertical="center"/>
    </xf>
    <xf numFmtId="0" fontId="14" fillId="0" borderId="65" xfId="0" applyFont="1" applyFill="1" applyBorder="1" applyAlignment="1" applyProtection="1">
      <alignment horizontal="center" vertical="center"/>
    </xf>
    <xf numFmtId="0" fontId="8" fillId="0" borderId="6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5" xfId="0" applyFont="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49" fontId="13" fillId="0" borderId="3" xfId="0" applyNumberFormat="1"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0" fillId="0" borderId="3" xfId="0" applyFont="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15" fillId="0" borderId="110" xfId="0" applyFont="1" applyBorder="1" applyAlignment="1" applyProtection="1">
      <alignment horizontal="left" vertical="top"/>
    </xf>
    <xf numFmtId="0" fontId="15" fillId="0" borderId="111" xfId="0" applyFont="1" applyBorder="1" applyAlignment="1" applyProtection="1">
      <alignment horizontal="left" vertical="top"/>
    </xf>
    <xf numFmtId="0" fontId="15" fillId="0" borderId="112" xfId="0" applyFont="1" applyBorder="1" applyAlignment="1" applyProtection="1">
      <alignment horizontal="left" vertical="top"/>
    </xf>
    <xf numFmtId="0" fontId="22" fillId="0" borderId="99" xfId="0" applyFont="1" applyBorder="1" applyAlignment="1" applyProtection="1">
      <alignment horizontal="center" vertical="center"/>
    </xf>
    <xf numFmtId="0" fontId="22" fillId="0" borderId="100" xfId="0" applyFont="1" applyBorder="1" applyAlignment="1" applyProtection="1">
      <alignment horizontal="center" vertical="center"/>
    </xf>
    <xf numFmtId="0" fontId="22" fillId="0" borderId="101" xfId="0" applyFont="1" applyBorder="1" applyAlignment="1" applyProtection="1">
      <alignment horizontal="center" vertical="center"/>
    </xf>
    <xf numFmtId="0" fontId="22" fillId="0" borderId="102" xfId="0" applyFont="1" applyBorder="1" applyAlignment="1" applyProtection="1">
      <alignment horizontal="center" vertical="center"/>
    </xf>
    <xf numFmtId="0" fontId="15" fillId="0" borderId="83" xfId="0" applyFont="1" applyBorder="1" applyAlignment="1" applyProtection="1">
      <alignment horizontal="left" vertical="top"/>
    </xf>
    <xf numFmtId="0" fontId="15" fillId="0" borderId="59" xfId="0" applyFont="1" applyBorder="1" applyAlignment="1" applyProtection="1">
      <alignment horizontal="left" vertical="top"/>
    </xf>
    <xf numFmtId="0" fontId="15" fillId="0" borderId="84" xfId="0" applyFont="1" applyBorder="1" applyAlignment="1" applyProtection="1">
      <alignment horizontal="left" vertical="top"/>
    </xf>
    <xf numFmtId="0" fontId="15" fillId="0" borderId="88" xfId="0" applyFont="1" applyBorder="1" applyAlignment="1" applyProtection="1">
      <alignment horizontal="left" vertical="top"/>
    </xf>
    <xf numFmtId="0" fontId="15" fillId="0" borderId="0" xfId="0" applyFont="1" applyBorder="1" applyAlignment="1" applyProtection="1">
      <alignment horizontal="left" vertical="top"/>
    </xf>
    <xf numFmtId="0" fontId="15" fillId="0" borderId="82" xfId="0" applyFont="1" applyBorder="1" applyAlignment="1" applyProtection="1">
      <alignment horizontal="left" vertical="top"/>
    </xf>
    <xf numFmtId="0" fontId="15" fillId="0" borderId="95" xfId="0" applyFont="1" applyBorder="1" applyAlignment="1" applyProtection="1">
      <alignment horizontal="left" vertical="top"/>
    </xf>
    <xf numFmtId="0" fontId="15" fillId="0" borderId="68" xfId="0" applyFont="1" applyBorder="1" applyAlignment="1" applyProtection="1">
      <alignment horizontal="left" vertical="top"/>
    </xf>
    <xf numFmtId="0" fontId="15" fillId="0" borderId="96" xfId="0" applyFont="1" applyBorder="1" applyAlignment="1" applyProtection="1">
      <alignment horizontal="left" vertical="top"/>
    </xf>
    <xf numFmtId="0" fontId="7" fillId="5" borderId="83" xfId="0" applyFont="1" applyFill="1" applyBorder="1" applyAlignment="1" applyProtection="1">
      <alignment horizontal="center"/>
    </xf>
    <xf numFmtId="0" fontId="7" fillId="5" borderId="59" xfId="0" applyFont="1" applyFill="1" applyBorder="1" applyAlignment="1" applyProtection="1">
      <alignment horizontal="center"/>
    </xf>
    <xf numFmtId="0" fontId="7" fillId="5" borderId="84" xfId="0" applyFont="1" applyFill="1" applyBorder="1" applyAlignment="1" applyProtection="1">
      <alignment horizontal="center"/>
    </xf>
    <xf numFmtId="0" fontId="7" fillId="5" borderId="95" xfId="0" applyFont="1" applyFill="1" applyBorder="1" applyAlignment="1" applyProtection="1">
      <alignment horizontal="center"/>
    </xf>
    <xf numFmtId="0" fontId="7" fillId="5" borderId="68" xfId="0" applyFont="1" applyFill="1" applyBorder="1" applyAlignment="1" applyProtection="1">
      <alignment horizontal="center"/>
    </xf>
    <xf numFmtId="0" fontId="7" fillId="5" borderId="96" xfId="0" applyFont="1" applyFill="1" applyBorder="1" applyAlignment="1" applyProtection="1">
      <alignment horizontal="center"/>
    </xf>
    <xf numFmtId="3" fontId="7" fillId="5" borderId="83" xfId="0" applyNumberFormat="1" applyFont="1" applyFill="1" applyBorder="1" applyAlignment="1" applyProtection="1">
      <alignment horizontal="center" vertical="center"/>
    </xf>
    <xf numFmtId="3" fontId="7" fillId="5" borderId="59" xfId="0" applyNumberFormat="1" applyFont="1" applyFill="1" applyBorder="1" applyAlignment="1" applyProtection="1">
      <alignment horizontal="center" vertical="center"/>
    </xf>
    <xf numFmtId="3" fontId="7" fillId="5" borderId="84" xfId="0" applyNumberFormat="1" applyFont="1" applyFill="1" applyBorder="1" applyAlignment="1" applyProtection="1">
      <alignment horizontal="center" vertical="center"/>
    </xf>
    <xf numFmtId="3" fontId="7" fillId="5" borderId="88" xfId="0" applyNumberFormat="1" applyFont="1" applyFill="1" applyBorder="1" applyAlignment="1" applyProtection="1">
      <alignment horizontal="center" vertical="center"/>
    </xf>
    <xf numFmtId="3" fontId="7" fillId="5" borderId="0" xfId="0" applyNumberFormat="1" applyFont="1" applyFill="1" applyBorder="1" applyAlignment="1" applyProtection="1">
      <alignment horizontal="center" vertical="center"/>
    </xf>
    <xf numFmtId="3" fontId="7" fillId="5" borderId="82" xfId="0" applyNumberFormat="1" applyFont="1" applyFill="1" applyBorder="1" applyAlignment="1" applyProtection="1">
      <alignment horizontal="center" vertical="center"/>
    </xf>
    <xf numFmtId="3" fontId="7" fillId="5" borderId="95" xfId="0" applyNumberFormat="1" applyFont="1" applyFill="1" applyBorder="1" applyAlignment="1" applyProtection="1">
      <alignment horizontal="center" vertical="center"/>
    </xf>
    <xf numFmtId="3" fontId="7" fillId="5" borderId="68" xfId="0" applyNumberFormat="1" applyFont="1" applyFill="1" applyBorder="1" applyAlignment="1" applyProtection="1">
      <alignment horizontal="center" vertical="center"/>
    </xf>
    <xf numFmtId="3" fontId="7" fillId="5" borderId="96" xfId="0" applyNumberFormat="1" applyFont="1" applyFill="1" applyBorder="1" applyAlignment="1" applyProtection="1">
      <alignment horizontal="center" vertical="center"/>
    </xf>
    <xf numFmtId="20" fontId="7" fillId="5" borderId="98" xfId="0" applyNumberFormat="1" applyFont="1" applyFill="1" applyBorder="1" applyAlignment="1" applyProtection="1">
      <alignment horizontal="center" vertical="center"/>
    </xf>
    <xf numFmtId="0" fontId="7" fillId="5" borderId="98" xfId="0" applyFont="1" applyFill="1" applyBorder="1" applyAlignment="1" applyProtection="1">
      <alignment horizontal="center" vertical="center"/>
    </xf>
    <xf numFmtId="177" fontId="8" fillId="0" borderId="3" xfId="0" applyNumberFormat="1" applyFont="1" applyBorder="1" applyAlignment="1" applyProtection="1">
      <alignment horizontal="center" vertical="center"/>
    </xf>
    <xf numFmtId="177" fontId="8" fillId="0" borderId="4" xfId="0" applyNumberFormat="1" applyFont="1" applyBorder="1" applyAlignment="1" applyProtection="1">
      <alignment horizontal="center" vertical="center"/>
    </xf>
    <xf numFmtId="177" fontId="8" fillId="0" borderId="7"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0" fillId="0" borderId="0" xfId="1" applyNumberFormat="1" applyFont="1" applyBorder="1" applyAlignment="1" applyProtection="1">
      <alignment horizontal="center" vertical="center"/>
    </xf>
    <xf numFmtId="0" fontId="8" fillId="0" borderId="3" xfId="0" applyNumberFormat="1" applyFont="1" applyBorder="1" applyAlignment="1" applyProtection="1">
      <alignment horizontal="center" vertical="center"/>
    </xf>
    <xf numFmtId="0" fontId="8" fillId="0" borderId="4" xfId="0" applyNumberFormat="1" applyFont="1" applyBorder="1" applyAlignment="1" applyProtection="1">
      <alignment horizontal="center" vertical="center"/>
    </xf>
    <xf numFmtId="0" fontId="8" fillId="0" borderId="7"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0" fontId="14" fillId="0" borderId="5" xfId="0" applyNumberFormat="1" applyFont="1" applyFill="1" applyBorder="1" applyAlignment="1" applyProtection="1">
      <alignment horizontal="center" vertical="center"/>
    </xf>
    <xf numFmtId="0" fontId="14" fillId="0" borderId="65" xfId="0" applyNumberFormat="1" applyFont="1" applyFill="1" applyBorder="1" applyAlignment="1" applyProtection="1">
      <alignment horizontal="center" vertical="center"/>
    </xf>
    <xf numFmtId="0" fontId="8" fillId="0" borderId="64" xfId="0" applyNumberFormat="1" applyFont="1" applyBorder="1" applyAlignment="1" applyProtection="1">
      <alignment horizontal="center" vertical="center"/>
    </xf>
    <xf numFmtId="0" fontId="8" fillId="0" borderId="5" xfId="0" applyNumberFormat="1" applyFont="1" applyBorder="1" applyAlignment="1" applyProtection="1">
      <alignment horizontal="center" vertical="center"/>
    </xf>
    <xf numFmtId="0" fontId="8" fillId="0" borderId="65" xfId="0" applyNumberFormat="1" applyFont="1" applyBorder="1" applyAlignment="1" applyProtection="1">
      <alignment horizontal="center" vertical="center"/>
    </xf>
    <xf numFmtId="0" fontId="14" fillId="0" borderId="0" xfId="0" applyNumberFormat="1" applyFont="1" applyAlignment="1" applyProtection="1">
      <alignment horizontal="left" vertical="center"/>
    </xf>
    <xf numFmtId="0" fontId="14" fillId="0" borderId="4" xfId="0" applyNumberFormat="1" applyFont="1" applyBorder="1" applyAlignment="1" applyProtection="1">
      <alignment horizontal="center" vertical="center"/>
    </xf>
    <xf numFmtId="0" fontId="14" fillId="0" borderId="7" xfId="0" applyNumberFormat="1" applyFont="1" applyBorder="1" applyAlignment="1" applyProtection="1">
      <alignment horizontal="center" vertical="center"/>
    </xf>
    <xf numFmtId="0" fontId="4" fillId="0" borderId="3" xfId="0" applyFont="1" applyBorder="1" applyAlignment="1" applyProtection="1">
      <alignment horizontal="center" vertical="center" wrapText="1"/>
    </xf>
    <xf numFmtId="0" fontId="6" fillId="3" borderId="3" xfId="0" applyNumberFormat="1" applyFont="1" applyFill="1" applyBorder="1" applyAlignment="1" applyProtection="1">
      <alignment horizontal="center" vertical="center" wrapText="1"/>
    </xf>
    <xf numFmtId="0" fontId="6" fillId="3" borderId="4" xfId="0" applyNumberFormat="1" applyFont="1" applyFill="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7" fillId="0" borderId="77" xfId="0" applyNumberFormat="1" applyFont="1" applyBorder="1" applyAlignment="1" applyProtection="1">
      <alignment horizontal="left" vertical="center" indent="1"/>
    </xf>
    <xf numFmtId="0" fontId="7" fillId="0" borderId="78" xfId="0" applyNumberFormat="1" applyFont="1" applyBorder="1" applyAlignment="1" applyProtection="1">
      <alignment horizontal="left" vertical="center" indent="1"/>
    </xf>
    <xf numFmtId="0" fontId="7" fillId="0" borderId="79" xfId="0" applyNumberFormat="1" applyFont="1" applyBorder="1" applyAlignment="1" applyProtection="1">
      <alignment horizontal="left" vertical="center" indent="1"/>
    </xf>
    <xf numFmtId="0" fontId="7" fillId="0" borderId="3"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cellXfs>
  <cellStyles count="2">
    <cellStyle name="ハイパーリンク" xfId="1" builtinId="8"/>
    <cellStyle name="標準" xfId="0" builtinId="0"/>
  </cellStyles>
  <dxfs count="11">
    <dxf>
      <font>
        <condense val="0"/>
        <extend val="0"/>
        <color indexed="9"/>
      </font>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border>
        <left style="thin">
          <color indexed="9"/>
        </left>
        <right style="thin">
          <color indexed="9"/>
        </right>
        <top style="thin">
          <color indexed="9"/>
        </top>
        <bottom style="thin">
          <color indexed="9"/>
        </bottom>
      </border>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0</xdr:colOff>
      <xdr:row>41</xdr:row>
      <xdr:rowOff>172010</xdr:rowOff>
    </xdr:from>
    <xdr:to>
      <xdr:col>9</xdr:col>
      <xdr:colOff>0</xdr:colOff>
      <xdr:row>41</xdr:row>
      <xdr:rowOff>172010</xdr:rowOff>
    </xdr:to>
    <xdr:sp macro="" textlink="">
      <xdr:nvSpPr>
        <xdr:cNvPr id="1026" name="AutoShape 2">
          <a:extLst>
            <a:ext uri="{FF2B5EF4-FFF2-40B4-BE49-F238E27FC236}">
              <a16:creationId xmlns:a16="http://schemas.microsoft.com/office/drawing/2014/main" xmlns="" id="{00000000-0008-0000-0200-000002040000}"/>
            </a:ext>
          </a:extLst>
        </xdr:cNvPr>
        <xdr:cNvSpPr>
          <a:spLocks noChangeArrowheads="1"/>
        </xdr:cNvSpPr>
      </xdr:nvSpPr>
      <xdr:spPr bwMode="auto">
        <a:xfrm>
          <a:off x="4737100" y="7962900"/>
          <a:ext cx="0" cy="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cs typeface="ＭＳ Ｐゴシック"/>
            </a:rPr>
            <a:t>　</a:t>
          </a:r>
        </a:p>
        <a:p>
          <a:pPr algn="l" rtl="0">
            <a:defRPr sz="1000"/>
          </a:pP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１については、正規に学校に存続する部活動、部員数でお願いします。　</a:t>
          </a: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２については、前年度にスキー・スケートなど、大会のみに参加した種目（項目１）、参加人数（項目２）について記入してください。</a:t>
          </a:r>
        </a:p>
      </xdr:txBody>
    </xdr:sp>
    <xdr:clientData/>
  </xdr:twoCellAnchor>
  <xdr:twoCellAnchor>
    <xdr:from>
      <xdr:col>9</xdr:col>
      <xdr:colOff>0</xdr:colOff>
      <xdr:row>41</xdr:row>
      <xdr:rowOff>172010</xdr:rowOff>
    </xdr:from>
    <xdr:to>
      <xdr:col>9</xdr:col>
      <xdr:colOff>0</xdr:colOff>
      <xdr:row>41</xdr:row>
      <xdr:rowOff>172010</xdr:rowOff>
    </xdr:to>
    <xdr:sp macro="" textlink="">
      <xdr:nvSpPr>
        <xdr:cNvPr id="1027" name="AutoShape 3">
          <a:extLst>
            <a:ext uri="{FF2B5EF4-FFF2-40B4-BE49-F238E27FC236}">
              <a16:creationId xmlns:a16="http://schemas.microsoft.com/office/drawing/2014/main" xmlns="" id="{00000000-0008-0000-0200-000003040000}"/>
            </a:ext>
          </a:extLst>
        </xdr:cNvPr>
        <xdr:cNvSpPr>
          <a:spLocks noChangeArrowheads="1"/>
        </xdr:cNvSpPr>
      </xdr:nvSpPr>
      <xdr:spPr bwMode="auto">
        <a:xfrm>
          <a:off x="4737100" y="7962900"/>
          <a:ext cx="0" cy="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cs typeface="ＭＳ Ｐゴシック"/>
            </a:rPr>
            <a:t>　</a:t>
          </a:r>
        </a:p>
        <a:p>
          <a:pPr algn="l" rtl="0">
            <a:defRPr sz="1000"/>
          </a:pP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１については、正規に学校に存続する部活動、部員数でお願いします。　</a:t>
          </a: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２については、前年度にスキー・スケートなど、大会のみに参加した種目（項目１）、参加人数（項目２）について記入してください。</a:t>
          </a:r>
        </a:p>
      </xdr:txBody>
    </xdr:sp>
    <xdr:clientData/>
  </xdr:twoCellAnchor>
  <xdr:twoCellAnchor>
    <xdr:from>
      <xdr:col>22</xdr:col>
      <xdr:colOff>124385</xdr:colOff>
      <xdr:row>2</xdr:row>
      <xdr:rowOff>38100</xdr:rowOff>
    </xdr:from>
    <xdr:to>
      <xdr:col>32</xdr:col>
      <xdr:colOff>179856</xdr:colOff>
      <xdr:row>5</xdr:row>
      <xdr:rowOff>447675</xdr:rowOff>
    </xdr:to>
    <xdr:sp macro="" textlink="">
      <xdr:nvSpPr>
        <xdr:cNvPr id="1082" name="Text Box 10">
          <a:extLst>
            <a:ext uri="{FF2B5EF4-FFF2-40B4-BE49-F238E27FC236}">
              <a16:creationId xmlns:a16="http://schemas.microsoft.com/office/drawing/2014/main" xmlns="" id="{00000000-0008-0000-0200-00003A040000}"/>
            </a:ext>
          </a:extLst>
        </xdr:cNvPr>
        <xdr:cNvSpPr txBox="1">
          <a:spLocks noChangeArrowheads="1"/>
        </xdr:cNvSpPr>
      </xdr:nvSpPr>
      <xdr:spPr bwMode="auto">
        <a:xfrm>
          <a:off x="10265709" y="385482"/>
          <a:ext cx="3204323" cy="117157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部員（生徒）数について</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他の部と兼ねて所属</a:t>
          </a:r>
          <a:r>
            <a:rPr lang="ja-JP" altLang="en-US" sz="1100" b="0" i="0" u="none" strike="noStrike" baseline="0">
              <a:solidFill>
                <a:srgbClr val="000000"/>
              </a:solidFill>
              <a:latin typeface="ＭＳ Ｐゴシック"/>
              <a:ea typeface="ＭＳ Ｐゴシック"/>
            </a:rPr>
            <a:t>している生徒は，</a:t>
          </a:r>
        </a:p>
        <a:p>
          <a:pPr algn="l" rtl="0">
            <a:lnSpc>
              <a:spcPts val="1300"/>
            </a:lnSpc>
            <a:defRPr sz="1000"/>
          </a:pPr>
          <a:r>
            <a:rPr lang="ja-JP" altLang="en-US" sz="1100" b="0" i="0" u="none" strike="noStrike" baseline="0">
              <a:solidFill>
                <a:srgbClr val="000000"/>
              </a:solidFill>
              <a:latin typeface="ＭＳ Ｐゴシック"/>
              <a:ea typeface="ＭＳ Ｐゴシック"/>
            </a:rPr>
            <a:t>　（スキーやスケート，陸上など）</a:t>
          </a:r>
        </a:p>
        <a:p>
          <a:pPr algn="l" rtl="0">
            <a:lnSpc>
              <a:spcPts val="1300"/>
            </a:lnSpc>
            <a:defRPr sz="1000"/>
          </a:pPr>
          <a:r>
            <a:rPr lang="ja-JP" altLang="en-US" sz="1100" b="0" i="0" u="none" strike="noStrike" baseline="0">
              <a:solidFill>
                <a:srgbClr val="000000"/>
              </a:solidFill>
              <a:latin typeface="ＭＳ Ｐゴシック"/>
              <a:ea typeface="ＭＳ Ｐゴシック"/>
            </a:rPr>
            <a:t>主に活動している部の生徒数にカウントして下さい。</a:t>
          </a:r>
        </a:p>
        <a:p>
          <a:pPr algn="l" rtl="0">
            <a:defRPr sz="1000"/>
          </a:pPr>
          <a:r>
            <a:rPr lang="ja-JP" altLang="en-US" sz="1100" b="0" i="0" u="none" strike="noStrike" baseline="0">
              <a:solidFill>
                <a:srgbClr val="000000"/>
              </a:solidFill>
              <a:latin typeface="ＭＳ Ｐゴシック"/>
              <a:ea typeface="ＭＳ Ｐゴシック"/>
            </a:rPr>
            <a:t>　（活動している時間などを基準にして下さい）</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20</xdr:col>
      <xdr:colOff>66675</xdr:colOff>
      <xdr:row>6</xdr:row>
      <xdr:rowOff>133350</xdr:rowOff>
    </xdr:from>
    <xdr:to>
      <xdr:col>35</xdr:col>
      <xdr:colOff>47625</xdr:colOff>
      <xdr:row>44</xdr:row>
      <xdr:rowOff>125506</xdr:rowOff>
    </xdr:to>
    <xdr:sp macro="" textlink="">
      <xdr:nvSpPr>
        <xdr:cNvPr id="1169" name="Text Box 10">
          <a:extLst>
            <a:ext uri="{FF2B5EF4-FFF2-40B4-BE49-F238E27FC236}">
              <a16:creationId xmlns:a16="http://schemas.microsoft.com/office/drawing/2014/main" xmlns="" id="{00000000-0008-0000-0200-000091040000}"/>
            </a:ext>
          </a:extLst>
        </xdr:cNvPr>
        <xdr:cNvSpPr txBox="1">
          <a:spLocks noChangeArrowheads="1"/>
        </xdr:cNvSpPr>
      </xdr:nvSpPr>
      <xdr:spPr bwMode="auto">
        <a:xfrm>
          <a:off x="11563350" y="1771650"/>
          <a:ext cx="3286125" cy="589597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設置数</a:t>
          </a:r>
          <a:r>
            <a:rPr lang="ja-JP" altLang="en-US" sz="1100" b="0" i="0" u="none" strike="noStrike" baseline="0">
              <a:solidFill>
                <a:srgbClr val="000000"/>
              </a:solidFill>
              <a:latin typeface="ＭＳ Ｐゴシック"/>
              <a:ea typeface="ＭＳ Ｐゴシック"/>
            </a:rPr>
            <a:t>について、大会実施が男女別に明示されていない以下の競技は、例のように入力してください。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2200"/>
            </a:lnSpc>
            <a:defRPr sz="1000"/>
          </a:pPr>
          <a:r>
            <a:rPr lang="ja-JP" altLang="en-US" sz="1800" b="1" i="0" u="none" strike="noStrike" baseline="0">
              <a:solidFill>
                <a:srgbClr val="DD0806"/>
              </a:solidFill>
              <a:latin typeface="ＭＳ Ｐゴシック"/>
              <a:ea typeface="ＭＳ Ｐゴシック"/>
            </a:rPr>
            <a:t>サッカー、軟式野球、相撲、</a:t>
          </a:r>
        </a:p>
        <a:p>
          <a:pPr algn="l" rtl="0">
            <a:lnSpc>
              <a:spcPts val="2200"/>
            </a:lnSpc>
            <a:defRPr sz="1000"/>
          </a:pPr>
          <a:r>
            <a:rPr lang="ja-JP" altLang="en-US" sz="1800" b="1" i="0" u="none" strike="noStrike" baseline="0">
              <a:solidFill>
                <a:srgbClr val="DD0806"/>
              </a:solidFill>
              <a:latin typeface="ＭＳ Ｐゴシック"/>
              <a:ea typeface="ＭＳ Ｐゴシック"/>
            </a:rPr>
            <a:t>ラグビーフットボール</a:t>
          </a:r>
        </a:p>
        <a:p>
          <a:pPr algn="l" rtl="0">
            <a:lnSpc>
              <a:spcPts val="1300"/>
            </a:lnSpc>
            <a:defRPr sz="1000"/>
          </a:pPr>
          <a:endParaRPr lang="ja-JP" altLang="en-US" sz="1100" b="1" i="0" u="none" strike="noStrike" baseline="0">
            <a:solidFill>
              <a:srgbClr val="DD0806"/>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例：</a:t>
          </a:r>
          <a:endParaRPr lang="ja-JP" altLang="en-US" sz="1200" b="1" i="0" u="none" strike="noStrike" baseline="0">
            <a:solidFill>
              <a:srgbClr val="DD0806"/>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Ａ：部員は男子生徒のみ２８名の場合</a:t>
          </a:r>
        </a:p>
        <a:p>
          <a:pPr algn="l" rtl="0">
            <a:lnSpc>
              <a:spcPts val="1300"/>
            </a:lnSpc>
            <a:defRPr sz="1000"/>
          </a:pPr>
          <a:r>
            <a:rPr lang="ja-JP" altLang="en-US" sz="1100" b="1" i="0" u="none" strike="noStrike" baseline="0">
              <a:solidFill>
                <a:srgbClr val="000000"/>
              </a:solidFill>
              <a:latin typeface="ＭＳ ゴシック"/>
              <a:ea typeface="ＭＳ ゴシック"/>
            </a:rPr>
            <a:t>　　　　　　| 男子 | 女子 |</a:t>
          </a:r>
        </a:p>
        <a:p>
          <a:pPr algn="l" rtl="0">
            <a:lnSpc>
              <a:spcPts val="1300"/>
            </a:lnSpc>
            <a:defRPr sz="1000"/>
          </a:pPr>
          <a:r>
            <a:rPr lang="ja-JP" altLang="en-US" sz="1100" b="1" i="0" u="none" strike="noStrike" baseline="0">
              <a:solidFill>
                <a:srgbClr val="000000"/>
              </a:solidFill>
              <a:latin typeface="ＭＳ ゴシック"/>
              <a:ea typeface="ＭＳ ゴシック"/>
            </a:rPr>
            <a:t>　　設置数　| あり | 　　 |</a:t>
          </a:r>
        </a:p>
        <a:p>
          <a:pPr algn="l" rtl="0">
            <a:lnSpc>
              <a:spcPts val="1300"/>
            </a:lnSpc>
            <a:defRPr sz="1000"/>
          </a:pPr>
          <a:r>
            <a:rPr lang="ja-JP" altLang="en-US" sz="1100" b="1" i="0" u="none" strike="noStrike" baseline="0">
              <a:solidFill>
                <a:srgbClr val="000000"/>
              </a:solidFill>
              <a:latin typeface="ＭＳ ゴシック"/>
              <a:ea typeface="ＭＳ ゴシック"/>
            </a:rPr>
            <a:t>　　部員数　| ２８ |  ０  |</a:t>
          </a:r>
        </a:p>
        <a:p>
          <a:pPr algn="l" rtl="0">
            <a:lnSpc>
              <a:spcPts val="1300"/>
            </a:lnSpc>
            <a:defRPr sz="1000"/>
          </a:pPr>
          <a:endParaRPr lang="ja-JP" altLang="en-US" sz="1100" b="1"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Ｂ：部員は女子生徒のみ１５名の場合</a:t>
          </a:r>
        </a:p>
        <a:p>
          <a:pPr algn="l" rtl="0">
            <a:lnSpc>
              <a:spcPts val="1300"/>
            </a:lnSpc>
            <a:defRPr sz="1000"/>
          </a:pPr>
          <a:r>
            <a:rPr lang="ja-JP" altLang="en-US" sz="1100" b="1" i="0" u="none" strike="noStrike" baseline="0">
              <a:solidFill>
                <a:srgbClr val="000000"/>
              </a:solidFill>
              <a:latin typeface="ＭＳ ゴシック"/>
              <a:ea typeface="ＭＳ ゴシック"/>
            </a:rPr>
            <a:t>　　　　　　| 男子 | 女子 |</a:t>
          </a:r>
        </a:p>
        <a:p>
          <a:pPr algn="l" rtl="0">
            <a:lnSpc>
              <a:spcPts val="1300"/>
            </a:lnSpc>
            <a:defRPr sz="1000"/>
          </a:pPr>
          <a:r>
            <a:rPr lang="ja-JP" altLang="en-US" sz="1100" b="1" i="0" u="none" strike="noStrike" baseline="0">
              <a:solidFill>
                <a:srgbClr val="000000"/>
              </a:solidFill>
              <a:latin typeface="ＭＳ ゴシック"/>
              <a:ea typeface="ＭＳ ゴシック"/>
            </a:rPr>
            <a:t>　　設置数　| </a:t>
          </a:r>
          <a:r>
            <a:rPr lang="ja-JP" altLang="en-US" sz="1100" b="1" i="0" u="none" strike="noStrike" baseline="0">
              <a:solidFill>
                <a:srgbClr val="DD0806"/>
              </a:solidFill>
              <a:latin typeface="ＭＳ ゴシック"/>
              <a:ea typeface="ＭＳ ゴシック"/>
            </a:rPr>
            <a:t>あり</a:t>
          </a:r>
          <a:r>
            <a:rPr lang="ja-JP" altLang="en-US" sz="1100" b="1" i="0" u="none" strike="noStrike" baseline="0">
              <a:solidFill>
                <a:srgbClr val="000000"/>
              </a:solidFill>
              <a:latin typeface="ＭＳ ゴシック"/>
              <a:ea typeface="ＭＳ ゴシック"/>
            </a:rPr>
            <a:t> | 　　 |</a:t>
          </a:r>
        </a:p>
        <a:p>
          <a:pPr algn="l" rtl="0">
            <a:lnSpc>
              <a:spcPts val="1300"/>
            </a:lnSpc>
            <a:defRPr sz="1000"/>
          </a:pPr>
          <a:r>
            <a:rPr lang="ja-JP" altLang="en-US" sz="1100" b="1" i="0" u="none" strike="noStrike" baseline="0">
              <a:solidFill>
                <a:srgbClr val="000000"/>
              </a:solidFill>
              <a:latin typeface="ＭＳ ゴシック"/>
              <a:ea typeface="ＭＳ ゴシック"/>
            </a:rPr>
            <a:t>　　部員数　|  ０  | １５ |</a:t>
          </a:r>
        </a:p>
        <a:p>
          <a:pPr algn="l" rtl="0">
            <a:lnSpc>
              <a:spcPts val="1300"/>
            </a:lnSpc>
            <a:defRPr sz="1000"/>
          </a:pPr>
          <a:endParaRPr lang="ja-JP" altLang="en-US" sz="1100" b="1"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Ｃ：部員は男子１５名・女子８名</a:t>
          </a:r>
        </a:p>
        <a:p>
          <a:pPr algn="l" rtl="0">
            <a:lnSpc>
              <a:spcPts val="1300"/>
            </a:lnSpc>
            <a:defRPr sz="1000"/>
          </a:pPr>
          <a:r>
            <a:rPr lang="ja-JP" altLang="en-US" sz="1100" b="1" i="0" u="none" strike="noStrike" baseline="0">
              <a:solidFill>
                <a:srgbClr val="000000"/>
              </a:solidFill>
              <a:latin typeface="ＭＳ ゴシック"/>
              <a:ea typeface="ＭＳ ゴシック"/>
            </a:rPr>
            <a:t>　　（男女両方いて男子が多い）</a:t>
          </a:r>
        </a:p>
        <a:p>
          <a:pPr algn="l" rtl="0">
            <a:defRPr sz="1000"/>
          </a:pPr>
          <a:r>
            <a:rPr lang="ja-JP" altLang="en-US" sz="1100" b="1" i="0" u="none" strike="noStrike" baseline="0">
              <a:solidFill>
                <a:srgbClr val="000000"/>
              </a:solidFill>
              <a:latin typeface="ＭＳ ゴシック"/>
              <a:ea typeface="ＭＳ ゴシック"/>
            </a:rPr>
            <a:t>　　　　　　| 男子 | 女子 |</a:t>
          </a:r>
        </a:p>
        <a:p>
          <a:pPr algn="l" rtl="0">
            <a:lnSpc>
              <a:spcPts val="1300"/>
            </a:lnSpc>
            <a:defRPr sz="1000"/>
          </a:pPr>
          <a:r>
            <a:rPr lang="ja-JP" altLang="en-US" sz="1100" b="1" i="0" u="none" strike="noStrike" baseline="0">
              <a:solidFill>
                <a:srgbClr val="000000"/>
              </a:solidFill>
              <a:latin typeface="ＭＳ ゴシック"/>
              <a:ea typeface="ＭＳ ゴシック"/>
            </a:rPr>
            <a:t>　　設置数　| </a:t>
          </a:r>
          <a:r>
            <a:rPr lang="ja-JP" altLang="en-US" sz="1100" b="1" i="0" u="none" strike="noStrike" baseline="0">
              <a:solidFill>
                <a:srgbClr val="DD0806"/>
              </a:solidFill>
              <a:latin typeface="ＭＳ ゴシック"/>
              <a:ea typeface="ＭＳ ゴシック"/>
            </a:rPr>
            <a:t>あり</a:t>
          </a:r>
          <a:r>
            <a:rPr lang="ja-JP" altLang="en-US" sz="1100" b="1" i="0" u="none" strike="noStrike" baseline="0">
              <a:solidFill>
                <a:srgbClr val="000000"/>
              </a:solidFill>
              <a:latin typeface="ＭＳ ゴシック"/>
              <a:ea typeface="ＭＳ ゴシック"/>
            </a:rPr>
            <a:t> | 　　 |</a:t>
          </a:r>
        </a:p>
        <a:p>
          <a:pPr algn="l" rtl="0">
            <a:lnSpc>
              <a:spcPts val="1300"/>
            </a:lnSpc>
            <a:defRPr sz="1000"/>
          </a:pPr>
          <a:r>
            <a:rPr lang="ja-JP" altLang="en-US" sz="1100" b="1" i="0" u="none" strike="noStrike" baseline="0">
              <a:solidFill>
                <a:srgbClr val="000000"/>
              </a:solidFill>
              <a:latin typeface="ＭＳ ゴシック"/>
              <a:ea typeface="ＭＳ ゴシック"/>
            </a:rPr>
            <a:t>　　部員数　| １５ |  ８  |</a:t>
          </a:r>
        </a:p>
        <a:p>
          <a:pPr algn="l" rtl="0">
            <a:defRPr sz="1000"/>
          </a:pPr>
          <a:endParaRPr lang="ja-JP" altLang="en-US" sz="1100" b="1"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Ｄ：部員は男子１５名・女子１８名</a:t>
          </a:r>
        </a:p>
        <a:p>
          <a:pPr algn="l" rtl="0">
            <a:lnSpc>
              <a:spcPts val="1300"/>
            </a:lnSpc>
            <a:defRPr sz="1000"/>
          </a:pPr>
          <a:r>
            <a:rPr lang="ja-JP" altLang="en-US" sz="1100" b="1" i="0" u="none" strike="noStrike" baseline="0">
              <a:solidFill>
                <a:srgbClr val="000000"/>
              </a:solidFill>
              <a:latin typeface="ＭＳ ゴシック"/>
              <a:ea typeface="ＭＳ ゴシック"/>
            </a:rPr>
            <a:t>　　（男女両方いて女子が多い）</a:t>
          </a:r>
        </a:p>
        <a:p>
          <a:pPr algn="l" rtl="0">
            <a:defRPr sz="1000"/>
          </a:pPr>
          <a:r>
            <a:rPr lang="ja-JP" altLang="en-US" sz="1100" b="1" i="0" u="none" strike="noStrike" baseline="0">
              <a:solidFill>
                <a:srgbClr val="000000"/>
              </a:solidFill>
              <a:latin typeface="ＭＳ ゴシック"/>
              <a:ea typeface="ＭＳ ゴシック"/>
            </a:rPr>
            <a:t>　　　　　　| 男子 | 女子 |</a:t>
          </a:r>
        </a:p>
        <a:p>
          <a:pPr algn="l" rtl="0">
            <a:lnSpc>
              <a:spcPts val="1300"/>
            </a:lnSpc>
            <a:defRPr sz="1000"/>
          </a:pPr>
          <a:r>
            <a:rPr lang="ja-JP" altLang="en-US" sz="1100" b="1" i="0" u="none" strike="noStrike" baseline="0">
              <a:solidFill>
                <a:srgbClr val="000000"/>
              </a:solidFill>
              <a:latin typeface="ＭＳ ゴシック"/>
              <a:ea typeface="ＭＳ ゴシック"/>
            </a:rPr>
            <a:t>　　設置数　| </a:t>
          </a:r>
          <a:r>
            <a:rPr lang="ja-JP" altLang="en-US" sz="1100" b="1" i="0" u="none" strike="noStrike" baseline="0">
              <a:solidFill>
                <a:srgbClr val="DD0806"/>
              </a:solidFill>
              <a:latin typeface="ＭＳ ゴシック"/>
              <a:ea typeface="ＭＳ ゴシック"/>
            </a:rPr>
            <a:t>あり</a:t>
          </a:r>
          <a:r>
            <a:rPr lang="ja-JP" altLang="en-US" sz="1100" b="1" i="0" u="none" strike="noStrike" baseline="0">
              <a:solidFill>
                <a:srgbClr val="000000"/>
              </a:solidFill>
              <a:latin typeface="ＭＳ ゴシック"/>
              <a:ea typeface="ＭＳ ゴシック"/>
            </a:rPr>
            <a:t> | 　　 |</a:t>
          </a:r>
        </a:p>
        <a:p>
          <a:pPr algn="l" rtl="0">
            <a:defRPr sz="1000"/>
          </a:pPr>
          <a:r>
            <a:rPr lang="ja-JP" altLang="en-US" sz="1100" b="1" i="0" u="none" strike="noStrike" baseline="0">
              <a:solidFill>
                <a:srgbClr val="000000"/>
              </a:solidFill>
              <a:latin typeface="ＭＳ ゴシック"/>
              <a:ea typeface="ＭＳ ゴシック"/>
            </a:rPr>
            <a:t>　　部員数　| １５ | １８ |</a:t>
          </a:r>
        </a:p>
        <a:p>
          <a:pPr algn="l" rtl="0">
            <a:lnSpc>
              <a:spcPts val="1300"/>
            </a:lnSpc>
            <a:defRPr sz="1000"/>
          </a:pPr>
          <a:endParaRPr lang="ja-JP" altLang="en-US" sz="1100" b="1"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DD0806"/>
              </a:solidFill>
              <a:latin typeface="ＭＳ ゴシック"/>
              <a:ea typeface="ＭＳ ゴシック"/>
            </a:rPr>
            <a:t>設置されている場合</a:t>
          </a:r>
          <a:r>
            <a:rPr lang="ja-JP" altLang="en-US" sz="1100" b="1" i="0" u="none" strike="noStrike" baseline="0">
              <a:solidFill>
                <a:srgbClr val="000000"/>
              </a:solidFill>
              <a:latin typeface="ＭＳ ゴシック"/>
              <a:ea typeface="ＭＳ ゴシック"/>
            </a:rPr>
            <a:t>には、女子のみでも</a:t>
          </a:r>
        </a:p>
        <a:p>
          <a:pPr algn="l" rtl="0">
            <a:lnSpc>
              <a:spcPts val="1300"/>
            </a:lnSpc>
            <a:defRPr sz="1000"/>
          </a:pPr>
          <a:r>
            <a:rPr lang="ja-JP" altLang="en-US" sz="1100" b="1" i="0" u="none" strike="noStrike" baseline="0">
              <a:solidFill>
                <a:srgbClr val="000000"/>
              </a:solidFill>
              <a:latin typeface="ＭＳ ゴシック"/>
              <a:ea typeface="ＭＳ ゴシック"/>
            </a:rPr>
            <a:t>設置数は</a:t>
          </a:r>
          <a:r>
            <a:rPr lang="ja-JP" altLang="en-US" sz="1100" b="1" i="0" u="none" strike="noStrike" baseline="0">
              <a:solidFill>
                <a:srgbClr val="DD0806"/>
              </a:solidFill>
              <a:latin typeface="ＭＳ ゴシック"/>
              <a:ea typeface="ＭＳ ゴシック"/>
            </a:rPr>
            <a:t>男子の欄</a:t>
          </a:r>
          <a:r>
            <a:rPr lang="ja-JP" altLang="en-US" sz="1100" b="1" i="0" u="none" strike="noStrike" baseline="0">
              <a:solidFill>
                <a:srgbClr val="000000"/>
              </a:solidFill>
              <a:latin typeface="ＭＳ ゴシック"/>
              <a:ea typeface="ＭＳ ゴシック"/>
            </a:rPr>
            <a:t>に「あり」としてください。</a:t>
          </a:r>
        </a:p>
      </xdr:txBody>
    </xdr:sp>
    <xdr:clientData/>
  </xdr:twoCellAnchor>
  <xdr:twoCellAnchor>
    <xdr:from>
      <xdr:col>24</xdr:col>
      <xdr:colOff>56029</xdr:colOff>
      <xdr:row>112</xdr:row>
      <xdr:rowOff>134471</xdr:rowOff>
    </xdr:from>
    <xdr:to>
      <xdr:col>36</xdr:col>
      <xdr:colOff>100293</xdr:colOff>
      <xdr:row>130</xdr:row>
      <xdr:rowOff>33618</xdr:rowOff>
    </xdr:to>
    <xdr:sp macro="" textlink="">
      <xdr:nvSpPr>
        <xdr:cNvPr id="8" name="Text Box 10">
          <a:extLst>
            <a:ext uri="{FF2B5EF4-FFF2-40B4-BE49-F238E27FC236}">
              <a16:creationId xmlns:a16="http://schemas.microsoft.com/office/drawing/2014/main" xmlns="" id="{00000000-0008-0000-0200-000008000000}"/>
            </a:ext>
          </a:extLst>
        </xdr:cNvPr>
        <xdr:cNvSpPr txBox="1">
          <a:spLocks noChangeArrowheads="1"/>
        </xdr:cNvSpPr>
      </xdr:nvSpPr>
      <xdr:spPr bwMode="auto">
        <a:xfrm>
          <a:off x="10992970" y="19251706"/>
          <a:ext cx="3204323" cy="2566147"/>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複数項合同部活動</a:t>
          </a:r>
          <a:r>
            <a:rPr lang="ja-JP" altLang="en-US" sz="1100" b="0" i="0" u="none" strike="noStrike" baseline="0">
              <a:solidFill>
                <a:srgbClr val="000000"/>
              </a:solidFill>
              <a:latin typeface="ＭＳ Ｐゴシック"/>
              <a:ea typeface="ＭＳ Ｐゴシック"/>
            </a:rPr>
            <a:t>について</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a:effectLst/>
              <a:latin typeface="+mn-lt"/>
              <a:ea typeface="+mn-ea"/>
              <a:cs typeface="+mn-cs"/>
            </a:rPr>
            <a:t>　</a:t>
          </a:r>
          <a:r>
            <a:rPr lang="ja-JP" altLang="ja-JP" sz="1100">
              <a:effectLst/>
              <a:latin typeface="+mn-lt"/>
              <a:ea typeface="+mn-ea"/>
              <a:cs typeface="+mn-cs"/>
            </a:rPr>
            <a:t>合同部活動とは、希望する運動種目をやりたいという生徒の願いに応じるための措置で</a:t>
          </a:r>
          <a:r>
            <a:rPr lang="ja-JP" altLang="en-US" sz="1100">
              <a:effectLst/>
              <a:latin typeface="+mn-lt"/>
              <a:ea typeface="+mn-ea"/>
              <a:cs typeface="+mn-cs"/>
            </a:rPr>
            <a:t>す</a:t>
          </a:r>
          <a:r>
            <a:rPr lang="ja-JP" altLang="ja-JP" sz="1100">
              <a:effectLst/>
              <a:latin typeface="+mn-lt"/>
              <a:ea typeface="+mn-ea"/>
              <a:cs typeface="+mn-cs"/>
            </a:rPr>
            <a:t>。希望する中学校にそれぞれ部を設置し、顧問を置いている</a:t>
          </a:r>
          <a:r>
            <a:rPr lang="ja-JP" altLang="en-US" sz="1100">
              <a:effectLst/>
              <a:latin typeface="+mn-lt"/>
              <a:ea typeface="+mn-ea"/>
              <a:cs typeface="+mn-cs"/>
            </a:rPr>
            <a:t>ことが原則となります</a:t>
          </a:r>
          <a:r>
            <a:rPr lang="ja-JP" altLang="ja-JP" sz="1100">
              <a:effectLst/>
              <a:latin typeface="+mn-lt"/>
              <a:ea typeface="+mn-ea"/>
              <a:cs typeface="+mn-cs"/>
            </a:rPr>
            <a:t>。形態としては、近隣校と連携・協力し複数校合同（同一市町村内において、校数を問わず運動部を合同設置する拠点校方式を含む）で部活動を設置することを指</a:t>
          </a:r>
          <a:r>
            <a:rPr lang="ja-JP" altLang="en-US" sz="1100">
              <a:effectLst/>
              <a:latin typeface="+mn-lt"/>
              <a:ea typeface="+mn-ea"/>
              <a:cs typeface="+mn-cs"/>
            </a:rPr>
            <a:t>します</a:t>
          </a:r>
          <a:r>
            <a:rPr lang="ja-JP" altLang="ja-JP" sz="1100">
              <a:effectLst/>
              <a:latin typeface="+mn-lt"/>
              <a:ea typeface="+mn-ea"/>
              <a:cs typeface="+mn-cs"/>
            </a:rPr>
            <a:t>。</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記入にあたり、「１：実施している」場合においては、自校の部活動としての設置の有無を必ず記載してください。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42</xdr:row>
      <xdr:rowOff>3922</xdr:rowOff>
    </xdr:from>
    <xdr:to>
      <xdr:col>9</xdr:col>
      <xdr:colOff>0</xdr:colOff>
      <xdr:row>42</xdr:row>
      <xdr:rowOff>3922</xdr:rowOff>
    </xdr:to>
    <xdr:sp macro="" textlink="">
      <xdr:nvSpPr>
        <xdr:cNvPr id="1026" name="AutoShape 2">
          <a:extLst>
            <a:ext uri="{FF2B5EF4-FFF2-40B4-BE49-F238E27FC236}">
              <a16:creationId xmlns:a16="http://schemas.microsoft.com/office/drawing/2014/main" xmlns="" id="{00000000-0008-0000-0300-000002040000}"/>
            </a:ext>
          </a:extLst>
        </xdr:cNvPr>
        <xdr:cNvSpPr>
          <a:spLocks noChangeArrowheads="1"/>
        </xdr:cNvSpPr>
      </xdr:nvSpPr>
      <xdr:spPr bwMode="auto">
        <a:xfrm>
          <a:off x="4737100" y="7962900"/>
          <a:ext cx="0" cy="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cs typeface="ＭＳ Ｐゴシック"/>
            </a:rPr>
            <a:t>　</a:t>
          </a:r>
        </a:p>
        <a:p>
          <a:pPr algn="l" rtl="0">
            <a:defRPr sz="1000"/>
          </a:pP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１については、正規に学校に存続する部活動、部員数でお願いします。　</a:t>
          </a: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２については、前年度にスキー・スケートなど、大会のみに参加した種目（項目１）、参加人数（項目２）について記入してください。</a:t>
          </a:r>
        </a:p>
      </xdr:txBody>
    </xdr:sp>
    <xdr:clientData/>
  </xdr:twoCellAnchor>
  <xdr:twoCellAnchor>
    <xdr:from>
      <xdr:col>9</xdr:col>
      <xdr:colOff>0</xdr:colOff>
      <xdr:row>42</xdr:row>
      <xdr:rowOff>3922</xdr:rowOff>
    </xdr:from>
    <xdr:to>
      <xdr:col>9</xdr:col>
      <xdr:colOff>0</xdr:colOff>
      <xdr:row>42</xdr:row>
      <xdr:rowOff>3922</xdr:rowOff>
    </xdr:to>
    <xdr:sp macro="" textlink="">
      <xdr:nvSpPr>
        <xdr:cNvPr id="1027" name="AutoShape 3">
          <a:extLst>
            <a:ext uri="{FF2B5EF4-FFF2-40B4-BE49-F238E27FC236}">
              <a16:creationId xmlns:a16="http://schemas.microsoft.com/office/drawing/2014/main" xmlns="" id="{00000000-0008-0000-0300-000003040000}"/>
            </a:ext>
          </a:extLst>
        </xdr:cNvPr>
        <xdr:cNvSpPr>
          <a:spLocks noChangeArrowheads="1"/>
        </xdr:cNvSpPr>
      </xdr:nvSpPr>
      <xdr:spPr bwMode="auto">
        <a:xfrm>
          <a:off x="4737100" y="7962900"/>
          <a:ext cx="0" cy="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cs typeface="ＭＳ Ｐゴシック"/>
            </a:rPr>
            <a:t>　</a:t>
          </a:r>
        </a:p>
        <a:p>
          <a:pPr algn="l" rtl="0">
            <a:defRPr sz="1000"/>
          </a:pP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１については、正規に学校に存続する部活動、部員数でお願いします。　</a:t>
          </a:r>
          <a:r>
            <a:rPr lang="en-US" altLang="ja-JP" sz="1800" b="0" i="0" strike="noStrike">
              <a:solidFill>
                <a:srgbClr val="000000"/>
              </a:solidFill>
              <a:latin typeface="ＭＳ Ｐゴシック"/>
              <a:ea typeface="ＭＳ Ｐゴシック"/>
              <a:cs typeface="ＭＳ Ｐゴシック"/>
            </a:rPr>
            <a:t>№</a:t>
          </a:r>
          <a:r>
            <a:rPr lang="ja-JP" altLang="en-US" sz="1800" b="0" i="0" strike="noStrike">
              <a:solidFill>
                <a:srgbClr val="000000"/>
              </a:solidFill>
              <a:latin typeface="ＭＳ Ｐゴシック"/>
              <a:ea typeface="ＭＳ Ｐゴシック"/>
              <a:cs typeface="ＭＳ Ｐゴシック"/>
            </a:rPr>
            <a:t>２については、前年度にスキー・スケートなど、大会のみに参加した種目（項目１）、参加人数（項目２）について記入してください。</a:t>
          </a:r>
        </a:p>
      </xdr:txBody>
    </xdr:sp>
    <xdr:clientData/>
  </xdr:twoCellAnchor>
  <xdr:twoCellAnchor editAs="absolute">
    <xdr:from>
      <xdr:col>0</xdr:col>
      <xdr:colOff>428625</xdr:colOff>
      <xdr:row>2</xdr:row>
      <xdr:rowOff>57150</xdr:rowOff>
    </xdr:from>
    <xdr:to>
      <xdr:col>0</xdr:col>
      <xdr:colOff>1224099</xdr:colOff>
      <xdr:row>2</xdr:row>
      <xdr:rowOff>259000</xdr:rowOff>
    </xdr:to>
    <xdr:sp macro="" textlink="">
      <xdr:nvSpPr>
        <xdr:cNvPr id="11289" name="Text Box 25">
          <a:extLst>
            <a:ext uri="{FF2B5EF4-FFF2-40B4-BE49-F238E27FC236}">
              <a16:creationId xmlns:a16="http://schemas.microsoft.com/office/drawing/2014/main" xmlns="" id="{00000000-0008-0000-0300-0000192C0000}"/>
            </a:ext>
          </a:extLst>
        </xdr:cNvPr>
        <xdr:cNvSpPr txBox="1">
          <a:spLocks noChangeArrowheads="1"/>
        </xdr:cNvSpPr>
      </xdr:nvSpPr>
      <xdr:spPr bwMode="auto">
        <a:xfrm>
          <a:off x="428625" y="393326"/>
          <a:ext cx="795474" cy="201850"/>
        </a:xfrm>
        <a:prstGeom prst="rect">
          <a:avLst/>
        </a:prstGeom>
        <a:noFill/>
        <a:ln>
          <a:noFill/>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印刷用シート</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pageSetUpPr fitToPage="1"/>
  </sheetPr>
  <dimension ref="B1:J49"/>
  <sheetViews>
    <sheetView showGridLines="0" showRowColHeaders="0" tabSelected="1" view="pageBreakPreview" zoomScale="85" zoomScaleNormal="85" zoomScaleSheetLayoutView="85" zoomScalePageLayoutView="50" workbookViewId="0">
      <selection activeCell="B2" sqref="B2"/>
    </sheetView>
  </sheetViews>
  <sheetFormatPr defaultColWidth="9" defaultRowHeight="13.5" x14ac:dyDescent="0.15"/>
  <cols>
    <col min="1" max="1" width="2.25" style="48" customWidth="1"/>
    <col min="2" max="2" width="5" style="48" customWidth="1"/>
    <col min="3" max="3" width="6.5" style="121" bestFit="1" customWidth="1"/>
    <col min="4" max="4" width="119.125" style="48" bestFit="1" customWidth="1"/>
    <col min="5" max="5" width="9.625" style="48" bestFit="1" customWidth="1"/>
    <col min="6" max="6" width="5" style="48" customWidth="1"/>
    <col min="7" max="16384" width="9" style="48"/>
  </cols>
  <sheetData>
    <row r="1" spans="2:10" ht="7.5" customHeight="1" x14ac:dyDescent="0.15"/>
    <row r="2" spans="2:10" ht="39" customHeight="1" x14ac:dyDescent="0.15">
      <c r="B2" s="50"/>
      <c r="C2" s="293" t="s">
        <v>769</v>
      </c>
      <c r="D2" s="294"/>
      <c r="E2" s="295"/>
      <c r="F2" s="119"/>
      <c r="G2" s="119"/>
      <c r="H2" s="119"/>
      <c r="I2" s="119"/>
      <c r="J2" s="119"/>
    </row>
    <row r="3" spans="2:10" ht="24" x14ac:dyDescent="0.15">
      <c r="B3" s="300" t="s">
        <v>462</v>
      </c>
      <c r="C3" s="301"/>
      <c r="D3" s="301"/>
      <c r="E3" s="302"/>
      <c r="F3" s="119"/>
      <c r="G3" s="119"/>
      <c r="H3" s="119"/>
      <c r="I3" s="119"/>
      <c r="J3" s="119"/>
    </row>
    <row r="4" spans="2:10" ht="24" customHeight="1" x14ac:dyDescent="0.15">
      <c r="B4" s="303" t="s">
        <v>463</v>
      </c>
      <c r="C4" s="304"/>
      <c r="D4" s="304"/>
      <c r="E4" s="305"/>
    </row>
    <row r="5" spans="2:10" ht="18" customHeight="1" x14ac:dyDescent="0.15">
      <c r="B5" s="284" t="s">
        <v>432</v>
      </c>
      <c r="C5" s="285"/>
      <c r="D5" s="285"/>
      <c r="E5" s="286"/>
    </row>
    <row r="6" spans="2:10" ht="21.95" customHeight="1" x14ac:dyDescent="0.15">
      <c r="B6" s="50"/>
      <c r="C6" s="296" t="s">
        <v>484</v>
      </c>
      <c r="D6" s="127" t="s">
        <v>731</v>
      </c>
      <c r="E6" s="298" t="s">
        <v>430</v>
      </c>
      <c r="F6" s="51"/>
    </row>
    <row r="7" spans="2:10" ht="21.95" customHeight="1" x14ac:dyDescent="0.15">
      <c r="B7" s="50"/>
      <c r="C7" s="297"/>
      <c r="D7" s="224" t="s">
        <v>734</v>
      </c>
      <c r="E7" s="299"/>
      <c r="F7" s="51"/>
    </row>
    <row r="8" spans="2:10" ht="21.95" customHeight="1" x14ac:dyDescent="0.15">
      <c r="B8" s="50"/>
      <c r="C8" s="289" t="s">
        <v>485</v>
      </c>
      <c r="D8" s="127" t="s">
        <v>464</v>
      </c>
      <c r="E8" s="287" t="s">
        <v>75</v>
      </c>
      <c r="F8" s="51"/>
    </row>
    <row r="9" spans="2:10" ht="21.95" customHeight="1" x14ac:dyDescent="0.15">
      <c r="B9" s="50"/>
      <c r="C9" s="290"/>
      <c r="D9" s="122" t="s">
        <v>732</v>
      </c>
      <c r="E9" s="292"/>
      <c r="F9" s="51"/>
    </row>
    <row r="10" spans="2:10" ht="21.95" customHeight="1" x14ac:dyDescent="0.15">
      <c r="B10" s="50"/>
      <c r="C10" s="290"/>
      <c r="D10" s="214" t="s">
        <v>733</v>
      </c>
      <c r="E10" s="292"/>
      <c r="F10" s="51"/>
    </row>
    <row r="11" spans="2:10" ht="21.95" customHeight="1" x14ac:dyDescent="0.15">
      <c r="B11" s="50"/>
      <c r="C11" s="291"/>
      <c r="D11" s="125" t="s">
        <v>465</v>
      </c>
      <c r="E11" s="288"/>
      <c r="F11" s="51"/>
    </row>
    <row r="12" spans="2:10" ht="21.95" customHeight="1" x14ac:dyDescent="0.15">
      <c r="B12" s="50"/>
      <c r="C12" s="289" t="s">
        <v>486</v>
      </c>
      <c r="D12" s="127" t="s">
        <v>466</v>
      </c>
      <c r="E12" s="287" t="s">
        <v>430</v>
      </c>
      <c r="F12" s="51"/>
    </row>
    <row r="13" spans="2:10" ht="21.95" customHeight="1" x14ac:dyDescent="0.15">
      <c r="B13" s="50"/>
      <c r="C13" s="290"/>
      <c r="D13" s="122" t="s">
        <v>467</v>
      </c>
      <c r="E13" s="292"/>
      <c r="F13" s="51"/>
    </row>
    <row r="14" spans="2:10" ht="21.95" customHeight="1" x14ac:dyDescent="0.15">
      <c r="B14" s="50"/>
      <c r="C14" s="291"/>
      <c r="D14" s="173" t="s">
        <v>735</v>
      </c>
      <c r="E14" s="288"/>
      <c r="F14" s="51"/>
    </row>
    <row r="15" spans="2:10" ht="21.95" customHeight="1" x14ac:dyDescent="0.15">
      <c r="B15" s="50"/>
      <c r="C15" s="289" t="s">
        <v>487</v>
      </c>
      <c r="D15" s="127" t="s">
        <v>431</v>
      </c>
      <c r="E15" s="287"/>
      <c r="F15" s="51"/>
    </row>
    <row r="16" spans="2:10" ht="21.95" customHeight="1" x14ac:dyDescent="0.15">
      <c r="B16" s="50"/>
      <c r="C16" s="291"/>
      <c r="D16" s="125" t="s">
        <v>67</v>
      </c>
      <c r="E16" s="288"/>
      <c r="F16" s="51"/>
    </row>
    <row r="17" spans="2:7" ht="21.95" customHeight="1" x14ac:dyDescent="0.15">
      <c r="B17" s="50"/>
      <c r="C17" s="174" t="s">
        <v>487</v>
      </c>
      <c r="D17" s="126" t="s">
        <v>468</v>
      </c>
      <c r="E17" s="128"/>
      <c r="F17" s="51"/>
    </row>
    <row r="18" spans="2:7" ht="21.95" customHeight="1" x14ac:dyDescent="0.15">
      <c r="B18" s="50"/>
      <c r="C18" s="174" t="s">
        <v>487</v>
      </c>
      <c r="D18" s="126" t="s">
        <v>469</v>
      </c>
      <c r="E18" s="128"/>
      <c r="F18" s="51"/>
    </row>
    <row r="19" spans="2:7" ht="21.95" customHeight="1" x14ac:dyDescent="0.15">
      <c r="C19" s="123"/>
      <c r="D19" s="122"/>
      <c r="E19" s="117"/>
    </row>
    <row r="20" spans="2:7" ht="21.95" customHeight="1" x14ac:dyDescent="0.15">
      <c r="B20" s="284" t="s">
        <v>55</v>
      </c>
      <c r="C20" s="285"/>
      <c r="D20" s="286"/>
      <c r="E20" s="40"/>
    </row>
    <row r="21" spans="2:7" ht="39.75" customHeight="1" x14ac:dyDescent="0.15">
      <c r="B21" s="50"/>
      <c r="C21" s="131" t="s">
        <v>488</v>
      </c>
      <c r="D21" s="170" t="s">
        <v>755</v>
      </c>
      <c r="E21" s="128" t="s">
        <v>68</v>
      </c>
      <c r="F21" s="51"/>
    </row>
    <row r="22" spans="2:7" ht="21.95" customHeight="1" x14ac:dyDescent="0.15">
      <c r="B22" s="50"/>
      <c r="C22" s="131" t="s">
        <v>470</v>
      </c>
      <c r="D22" s="126" t="s">
        <v>71</v>
      </c>
      <c r="E22" s="128" t="s">
        <v>69</v>
      </c>
      <c r="F22" s="51"/>
    </row>
    <row r="23" spans="2:7" ht="21.95" customHeight="1" x14ac:dyDescent="0.15">
      <c r="B23" s="50"/>
      <c r="C23" s="132" t="s">
        <v>471</v>
      </c>
      <c r="D23" s="127" t="s">
        <v>472</v>
      </c>
      <c r="E23" s="287" t="s">
        <v>473</v>
      </c>
      <c r="F23" s="51"/>
    </row>
    <row r="24" spans="2:7" ht="21.95" customHeight="1" x14ac:dyDescent="0.15">
      <c r="B24" s="50"/>
      <c r="C24" s="135"/>
      <c r="D24" s="172" t="s">
        <v>433</v>
      </c>
      <c r="E24" s="288"/>
      <c r="F24" s="51"/>
    </row>
    <row r="25" spans="2:7" ht="37.5" customHeight="1" x14ac:dyDescent="0.15">
      <c r="B25" s="50"/>
      <c r="C25" s="132" t="s">
        <v>474</v>
      </c>
      <c r="D25" s="171" t="s">
        <v>475</v>
      </c>
      <c r="E25" s="129" t="s">
        <v>69</v>
      </c>
      <c r="F25" s="51"/>
    </row>
    <row r="26" spans="2:7" ht="17.25" customHeight="1" x14ac:dyDescent="0.15">
      <c r="B26" s="50"/>
      <c r="C26" s="250"/>
      <c r="D26" s="226" t="s">
        <v>537</v>
      </c>
      <c r="E26" s="251"/>
      <c r="F26" s="51"/>
    </row>
    <row r="27" spans="2:7" ht="17.25" customHeight="1" x14ac:dyDescent="0.15">
      <c r="B27" s="50"/>
      <c r="C27" s="250"/>
      <c r="D27" s="48" t="s">
        <v>538</v>
      </c>
      <c r="E27" s="251"/>
      <c r="F27" s="51"/>
      <c r="G27" s="252"/>
    </row>
    <row r="28" spans="2:7" ht="28.5" customHeight="1" x14ac:dyDescent="0.15">
      <c r="B28" s="50"/>
      <c r="C28" s="135"/>
      <c r="D28" s="216" t="s">
        <v>476</v>
      </c>
      <c r="E28" s="130"/>
      <c r="F28" s="51"/>
    </row>
    <row r="29" spans="2:7" ht="21.95" customHeight="1" x14ac:dyDescent="0.15">
      <c r="B29" s="50"/>
      <c r="C29" s="132" t="s">
        <v>477</v>
      </c>
      <c r="D29" s="127" t="s">
        <v>693</v>
      </c>
      <c r="E29" s="129" t="s">
        <v>70</v>
      </c>
      <c r="F29" s="51"/>
    </row>
    <row r="30" spans="2:7" ht="21.95" customHeight="1" x14ac:dyDescent="0.15">
      <c r="B30" s="50"/>
      <c r="C30" s="215"/>
      <c r="D30" s="217" t="s">
        <v>694</v>
      </c>
      <c r="E30" s="213"/>
      <c r="F30" s="51"/>
    </row>
    <row r="31" spans="2:7" s="120" customFormat="1" ht="21.95" customHeight="1" x14ac:dyDescent="0.15">
      <c r="B31" s="136"/>
      <c r="C31" s="135"/>
      <c r="D31" s="216" t="s">
        <v>695</v>
      </c>
      <c r="E31" s="137"/>
      <c r="F31" s="124"/>
    </row>
    <row r="32" spans="2:7" ht="21.95" customHeight="1" x14ac:dyDescent="0.15">
      <c r="B32" s="50"/>
      <c r="C32" s="131" t="s">
        <v>478</v>
      </c>
      <c r="D32" s="126" t="s">
        <v>72</v>
      </c>
      <c r="E32" s="128" t="s">
        <v>70</v>
      </c>
      <c r="F32" s="51"/>
    </row>
    <row r="33" spans="2:6" ht="21.95" customHeight="1" x14ac:dyDescent="0.15">
      <c r="B33" s="50"/>
      <c r="C33" s="132" t="s">
        <v>479</v>
      </c>
      <c r="D33" s="127" t="s">
        <v>76</v>
      </c>
      <c r="E33" s="129" t="s">
        <v>70</v>
      </c>
      <c r="F33" s="51"/>
    </row>
    <row r="34" spans="2:6" ht="21.95" customHeight="1" x14ac:dyDescent="0.15">
      <c r="B34" s="50"/>
      <c r="C34" s="132" t="s">
        <v>480</v>
      </c>
      <c r="D34" s="127" t="s">
        <v>756</v>
      </c>
      <c r="E34" s="129" t="s">
        <v>70</v>
      </c>
      <c r="F34" s="51"/>
    </row>
    <row r="35" spans="2:6" ht="21.95" customHeight="1" x14ac:dyDescent="0.15">
      <c r="B35" s="50"/>
      <c r="C35" s="133"/>
      <c r="D35" s="218" t="s">
        <v>714</v>
      </c>
      <c r="E35" s="134"/>
      <c r="F35" s="51"/>
    </row>
    <row r="36" spans="2:6" ht="21.95" customHeight="1" x14ac:dyDescent="0.15">
      <c r="B36" s="50"/>
      <c r="C36" s="132" t="s">
        <v>715</v>
      </c>
      <c r="D36" s="127" t="s">
        <v>716</v>
      </c>
      <c r="E36" s="129" t="s">
        <v>70</v>
      </c>
      <c r="F36" s="51"/>
    </row>
    <row r="37" spans="2:6" s="230" customFormat="1" ht="18" customHeight="1" x14ac:dyDescent="0.15">
      <c r="B37" s="231"/>
      <c r="C37" s="215"/>
      <c r="D37" s="218" t="s">
        <v>717</v>
      </c>
      <c r="E37" s="229"/>
      <c r="F37" s="51"/>
    </row>
    <row r="38" spans="2:6" ht="18" customHeight="1" x14ac:dyDescent="0.15">
      <c r="B38" s="50"/>
      <c r="C38" s="135"/>
      <c r="D38" s="232" t="s">
        <v>736</v>
      </c>
      <c r="E38" s="130"/>
      <c r="F38" s="51"/>
    </row>
    <row r="39" spans="2:6" ht="21.95" customHeight="1" x14ac:dyDescent="0.15">
      <c r="B39" s="50"/>
      <c r="C39" s="132" t="s">
        <v>718</v>
      </c>
      <c r="D39" s="127" t="s">
        <v>77</v>
      </c>
      <c r="E39" s="129" t="s">
        <v>70</v>
      </c>
      <c r="F39" s="51"/>
    </row>
    <row r="40" spans="2:6" ht="18" customHeight="1" x14ac:dyDescent="0.15">
      <c r="B40" s="50"/>
      <c r="C40" s="135"/>
      <c r="D40" s="125" t="s">
        <v>481</v>
      </c>
      <c r="E40" s="130"/>
      <c r="F40" s="51"/>
    </row>
    <row r="41" spans="2:6" ht="21.95" customHeight="1" x14ac:dyDescent="0.15">
      <c r="B41" s="50"/>
      <c r="C41" s="132" t="s">
        <v>719</v>
      </c>
      <c r="D41" s="127" t="s">
        <v>78</v>
      </c>
      <c r="E41" s="129" t="s">
        <v>70</v>
      </c>
      <c r="F41" s="51"/>
    </row>
    <row r="42" spans="2:6" ht="18" customHeight="1" x14ac:dyDescent="0.15">
      <c r="B42" s="50"/>
      <c r="C42" s="135"/>
      <c r="D42" s="125" t="s">
        <v>481</v>
      </c>
      <c r="E42" s="130"/>
      <c r="F42" s="51"/>
    </row>
    <row r="43" spans="2:6" ht="14.25" x14ac:dyDescent="0.15">
      <c r="B43" s="50"/>
      <c r="C43" s="219"/>
      <c r="D43" s="126"/>
      <c r="E43" s="220"/>
      <c r="F43" s="51"/>
    </row>
    <row r="44" spans="2:6" ht="22.5" customHeight="1" x14ac:dyDescent="0.15">
      <c r="C44" s="132" t="s">
        <v>720</v>
      </c>
      <c r="D44" s="127" t="s">
        <v>482</v>
      </c>
      <c r="E44" s="129" t="s">
        <v>69</v>
      </c>
    </row>
    <row r="45" spans="2:6" ht="18" customHeight="1" x14ac:dyDescent="0.15">
      <c r="B45" s="50"/>
      <c r="C45" s="135"/>
      <c r="D45" s="125" t="s">
        <v>456</v>
      </c>
      <c r="E45" s="130"/>
      <c r="F45" s="51"/>
    </row>
    <row r="46" spans="2:6" s="241" customFormat="1" ht="22.5" customHeight="1" x14ac:dyDescent="0.15">
      <c r="C46" s="132" t="s">
        <v>721</v>
      </c>
      <c r="D46" s="127" t="s">
        <v>704</v>
      </c>
      <c r="E46" s="235" t="s">
        <v>69</v>
      </c>
    </row>
    <row r="47" spans="2:6" s="241" customFormat="1" ht="28.5" x14ac:dyDescent="0.15">
      <c r="B47" s="244"/>
      <c r="C47" s="135"/>
      <c r="D47" s="253" t="s">
        <v>722</v>
      </c>
      <c r="E47" s="130"/>
      <c r="F47" s="51"/>
    </row>
    <row r="48" spans="2:6" ht="22.5" customHeight="1" x14ac:dyDescent="0.15">
      <c r="D48" s="279" t="s">
        <v>483</v>
      </c>
    </row>
    <row r="49" spans="3:3" ht="21.95" customHeight="1" x14ac:dyDescent="0.15">
      <c r="C49" s="278"/>
    </row>
  </sheetData>
  <sheetProtection sheet="1" objects="1" scenarios="1"/>
  <mergeCells count="14">
    <mergeCell ref="C2:E2"/>
    <mergeCell ref="C6:C7"/>
    <mergeCell ref="E6:E7"/>
    <mergeCell ref="C15:C16"/>
    <mergeCell ref="E15:E16"/>
    <mergeCell ref="B3:E3"/>
    <mergeCell ref="B4:E4"/>
    <mergeCell ref="B5:E5"/>
    <mergeCell ref="B20:D20"/>
    <mergeCell ref="E23:E24"/>
    <mergeCell ref="C8:C11"/>
    <mergeCell ref="E8:E11"/>
    <mergeCell ref="C12:C14"/>
    <mergeCell ref="E12:E14"/>
  </mergeCells>
  <phoneticPr fontId="1"/>
  <pageMargins left="0.59055118110236227" right="0.39370078740157483" top="0.78740157480314965" bottom="0.59055118110236227" header="0.51181102362204722" footer="0.51181102362204722"/>
  <pageSetup paperSize="9" scale="67"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135"/>
  <sheetViews>
    <sheetView zoomScaleNormal="100" workbookViewId="0"/>
  </sheetViews>
  <sheetFormatPr defaultColWidth="9" defaultRowHeight="13.5" x14ac:dyDescent="0.15"/>
  <cols>
    <col min="1" max="1" width="3.375" style="48" customWidth="1"/>
    <col min="2" max="2" width="3.75" style="48" customWidth="1"/>
    <col min="3" max="3" width="1.25" style="48" customWidth="1"/>
    <col min="4" max="4" width="5.5" style="53" bestFit="1" customWidth="1"/>
    <col min="5" max="5" width="11" style="48" bestFit="1" customWidth="1"/>
    <col min="6" max="6" width="18.125" style="48" bestFit="1" customWidth="1"/>
    <col min="7" max="7" width="1.125" style="48" customWidth="1"/>
    <col min="8" max="8" width="1.25" style="48" customWidth="1"/>
    <col min="9" max="9" width="5.5" style="53" bestFit="1" customWidth="1"/>
    <col min="10" max="10" width="11" style="48" bestFit="1" customWidth="1"/>
    <col min="11" max="11" width="18.125" style="48" bestFit="1" customWidth="1"/>
    <col min="12" max="12" width="1.125" style="48" customWidth="1"/>
    <col min="13" max="13" width="1.25" style="48" customWidth="1"/>
    <col min="14" max="14" width="5.5" style="53" bestFit="1" customWidth="1"/>
    <col min="15" max="15" width="9" style="48" bestFit="1" customWidth="1"/>
    <col min="16" max="16" width="17.125" style="48" bestFit="1" customWidth="1"/>
    <col min="17" max="17" width="1.25" style="48" customWidth="1"/>
    <col min="18" max="16384" width="9" style="48"/>
  </cols>
  <sheetData>
    <row r="1" spans="1:17" s="49" customFormat="1" ht="6.75" customHeight="1" thickBot="1" x14ac:dyDescent="0.2">
      <c r="A1" s="221"/>
      <c r="B1" s="222"/>
      <c r="C1" s="222"/>
      <c r="D1" s="221"/>
      <c r="E1" s="222"/>
      <c r="F1" s="223"/>
      <c r="G1" s="223"/>
      <c r="H1" s="222"/>
      <c r="I1" s="221"/>
      <c r="J1" s="222"/>
      <c r="K1" s="223"/>
      <c r="L1" s="223"/>
      <c r="M1" s="222"/>
      <c r="N1" s="221"/>
      <c r="O1" s="222"/>
      <c r="P1" s="223"/>
      <c r="Q1" s="222"/>
    </row>
    <row r="2" spans="1:17" ht="14.25" thickBot="1" x14ac:dyDescent="0.2">
      <c r="A2" s="222"/>
      <c r="B2" s="323" t="s">
        <v>56</v>
      </c>
      <c r="C2" s="324"/>
      <c r="D2" s="324"/>
      <c r="E2" s="324"/>
      <c r="F2" s="324"/>
      <c r="G2" s="324"/>
      <c r="H2" s="324"/>
      <c r="I2" s="324"/>
      <c r="J2" s="324"/>
      <c r="K2" s="324"/>
      <c r="L2" s="324"/>
      <c r="M2" s="324"/>
      <c r="N2" s="324"/>
      <c r="O2" s="324"/>
      <c r="P2" s="324"/>
      <c r="Q2" s="325"/>
    </row>
    <row r="3" spans="1:17" ht="18.75" customHeight="1" x14ac:dyDescent="0.15">
      <c r="A3" s="222"/>
      <c r="B3" s="314"/>
      <c r="C3" s="312" t="s">
        <v>57</v>
      </c>
      <c r="D3" s="311"/>
      <c r="E3" s="311"/>
      <c r="F3" s="311"/>
      <c r="G3" s="311"/>
      <c r="H3" s="311"/>
      <c r="I3" s="311"/>
      <c r="J3" s="311"/>
      <c r="K3" s="311"/>
      <c r="L3" s="311"/>
      <c r="M3" s="311"/>
      <c r="N3" s="311"/>
      <c r="O3" s="311"/>
      <c r="P3" s="311"/>
      <c r="Q3" s="313"/>
    </row>
    <row r="4" spans="1:17" x14ac:dyDescent="0.15">
      <c r="A4" s="222"/>
      <c r="B4" s="314"/>
      <c r="C4" s="319"/>
      <c r="D4" s="52" t="s">
        <v>73</v>
      </c>
      <c r="E4" s="46" t="s">
        <v>74</v>
      </c>
      <c r="F4" s="46" t="s">
        <v>75</v>
      </c>
      <c r="G4" s="306"/>
      <c r="H4" s="311"/>
      <c r="I4" s="52" t="s">
        <v>73</v>
      </c>
      <c r="J4" s="46" t="s">
        <v>74</v>
      </c>
      <c r="K4" s="46" t="s">
        <v>75</v>
      </c>
      <c r="L4" s="311"/>
      <c r="M4" s="311"/>
      <c r="N4" s="52" t="s">
        <v>73</v>
      </c>
      <c r="O4" s="46" t="s">
        <v>74</v>
      </c>
      <c r="P4" s="46" t="s">
        <v>75</v>
      </c>
      <c r="Q4" s="313"/>
    </row>
    <row r="5" spans="1:17" x14ac:dyDescent="0.15">
      <c r="A5" s="222"/>
      <c r="B5" s="314"/>
      <c r="C5" s="319"/>
      <c r="D5" s="1" t="s">
        <v>80</v>
      </c>
      <c r="E5" s="47" t="s">
        <v>493</v>
      </c>
      <c r="F5" s="47" t="s">
        <v>539</v>
      </c>
      <c r="G5" s="306"/>
      <c r="H5" s="311"/>
      <c r="I5" s="1" t="s">
        <v>81</v>
      </c>
      <c r="J5" s="47" t="s">
        <v>82</v>
      </c>
      <c r="K5" s="47" t="s">
        <v>540</v>
      </c>
      <c r="L5" s="311"/>
      <c r="M5" s="311"/>
      <c r="N5" s="1" t="s">
        <v>83</v>
      </c>
      <c r="O5" s="47" t="s">
        <v>84</v>
      </c>
      <c r="P5" s="47" t="s">
        <v>541</v>
      </c>
      <c r="Q5" s="313"/>
    </row>
    <row r="6" spans="1:17" x14ac:dyDescent="0.15">
      <c r="A6" s="222"/>
      <c r="B6" s="314"/>
      <c r="C6" s="319"/>
      <c r="D6" s="1" t="s">
        <v>85</v>
      </c>
      <c r="E6" s="47" t="s">
        <v>494</v>
      </c>
      <c r="F6" s="47" t="s">
        <v>542</v>
      </c>
      <c r="G6" s="306"/>
      <c r="H6" s="311"/>
      <c r="I6" s="1" t="s">
        <v>86</v>
      </c>
      <c r="J6" s="47" t="s">
        <v>87</v>
      </c>
      <c r="K6" s="47" t="s">
        <v>543</v>
      </c>
      <c r="L6" s="311"/>
      <c r="M6" s="311"/>
      <c r="N6" s="1" t="s">
        <v>88</v>
      </c>
      <c r="O6" s="47" t="s">
        <v>89</v>
      </c>
      <c r="P6" s="47" t="s">
        <v>544</v>
      </c>
      <c r="Q6" s="313"/>
    </row>
    <row r="7" spans="1:17" x14ac:dyDescent="0.15">
      <c r="A7" s="222"/>
      <c r="B7" s="314"/>
      <c r="C7" s="319"/>
      <c r="D7" s="1" t="s">
        <v>90</v>
      </c>
      <c r="E7" s="47" t="s">
        <v>91</v>
      </c>
      <c r="F7" s="47" t="s">
        <v>545</v>
      </c>
      <c r="G7" s="306"/>
      <c r="H7" s="311"/>
      <c r="I7" s="1" t="s">
        <v>92</v>
      </c>
      <c r="J7" s="47" t="s">
        <v>93</v>
      </c>
      <c r="K7" s="47" t="s">
        <v>546</v>
      </c>
      <c r="L7" s="311"/>
      <c r="M7" s="311"/>
      <c r="N7" s="1" t="s">
        <v>94</v>
      </c>
      <c r="O7" s="47" t="s">
        <v>95</v>
      </c>
      <c r="P7" s="47" t="s">
        <v>547</v>
      </c>
      <c r="Q7" s="313"/>
    </row>
    <row r="8" spans="1:17" x14ac:dyDescent="0.15">
      <c r="A8" s="222"/>
      <c r="B8" s="314"/>
      <c r="C8" s="319"/>
      <c r="D8" s="1" t="s">
        <v>96</v>
      </c>
      <c r="E8" s="47" t="s">
        <v>97</v>
      </c>
      <c r="F8" s="47" t="s">
        <v>548</v>
      </c>
      <c r="G8" s="306"/>
      <c r="H8" s="311"/>
      <c r="I8" s="1" t="s">
        <v>98</v>
      </c>
      <c r="J8" s="47" t="s">
        <v>99</v>
      </c>
      <c r="K8" s="47" t="s">
        <v>549</v>
      </c>
      <c r="L8" s="311"/>
      <c r="M8" s="311"/>
      <c r="N8" s="1" t="s">
        <v>100</v>
      </c>
      <c r="O8" s="47" t="s">
        <v>101</v>
      </c>
      <c r="P8" s="47" t="s">
        <v>550</v>
      </c>
      <c r="Q8" s="313"/>
    </row>
    <row r="9" spans="1:17" x14ac:dyDescent="0.15">
      <c r="A9" s="222"/>
      <c r="B9" s="314"/>
      <c r="C9" s="319"/>
      <c r="D9" s="1" t="s">
        <v>102</v>
      </c>
      <c r="E9" s="47" t="s">
        <v>103</v>
      </c>
      <c r="F9" s="47" t="s">
        <v>551</v>
      </c>
      <c r="G9" s="306"/>
      <c r="H9" s="311"/>
      <c r="I9" s="1" t="s">
        <v>104</v>
      </c>
      <c r="J9" s="47" t="s">
        <v>105</v>
      </c>
      <c r="K9" s="47" t="s">
        <v>552</v>
      </c>
      <c r="L9" s="311"/>
      <c r="M9" s="311"/>
      <c r="N9" s="1" t="s">
        <v>106</v>
      </c>
      <c r="O9" s="47" t="s">
        <v>107</v>
      </c>
      <c r="P9" s="47" t="s">
        <v>553</v>
      </c>
      <c r="Q9" s="313"/>
    </row>
    <row r="10" spans="1:17" x14ac:dyDescent="0.15">
      <c r="A10" s="222"/>
      <c r="B10" s="314"/>
      <c r="C10" s="319"/>
      <c r="D10" s="1" t="s">
        <v>108</v>
      </c>
      <c r="E10" s="47" t="s">
        <v>109</v>
      </c>
      <c r="F10" s="47" t="s">
        <v>554</v>
      </c>
      <c r="G10" s="306"/>
      <c r="H10" s="311"/>
      <c r="I10" s="1" t="s">
        <v>110</v>
      </c>
      <c r="J10" s="47" t="s">
        <v>111</v>
      </c>
      <c r="K10" s="47" t="s">
        <v>555</v>
      </c>
      <c r="L10" s="311"/>
      <c r="M10" s="311"/>
      <c r="N10" s="1" t="s">
        <v>112</v>
      </c>
      <c r="O10" s="47" t="s">
        <v>113</v>
      </c>
      <c r="P10" s="47" t="s">
        <v>556</v>
      </c>
      <c r="Q10" s="313"/>
    </row>
    <row r="11" spans="1:17" x14ac:dyDescent="0.15">
      <c r="A11" s="222"/>
      <c r="B11" s="314"/>
      <c r="C11" s="319"/>
      <c r="D11" s="1" t="s">
        <v>114</v>
      </c>
      <c r="E11" s="47" t="s">
        <v>115</v>
      </c>
      <c r="F11" s="47" t="s">
        <v>557</v>
      </c>
      <c r="G11" s="306"/>
      <c r="H11" s="311"/>
      <c r="I11" s="1" t="s">
        <v>116</v>
      </c>
      <c r="J11" s="47" t="s">
        <v>117</v>
      </c>
      <c r="K11" s="47" t="s">
        <v>558</v>
      </c>
      <c r="L11" s="311"/>
      <c r="M11" s="311"/>
      <c r="N11" s="1" t="s">
        <v>118</v>
      </c>
      <c r="O11" s="47" t="s">
        <v>119</v>
      </c>
      <c r="P11" s="47" t="s">
        <v>559</v>
      </c>
      <c r="Q11" s="313"/>
    </row>
    <row r="12" spans="1:17" x14ac:dyDescent="0.15">
      <c r="A12" s="222"/>
      <c r="B12" s="314"/>
      <c r="C12" s="319"/>
      <c r="D12" s="1" t="s">
        <v>120</v>
      </c>
      <c r="E12" s="47" t="s">
        <v>121</v>
      </c>
      <c r="F12" s="47" t="s">
        <v>560</v>
      </c>
      <c r="G12" s="306"/>
      <c r="H12" s="311"/>
      <c r="I12" s="1" t="s">
        <v>122</v>
      </c>
      <c r="J12" s="47" t="s">
        <v>123</v>
      </c>
      <c r="K12" s="47" t="s">
        <v>561</v>
      </c>
      <c r="L12" s="311"/>
      <c r="M12" s="311"/>
      <c r="N12" s="310"/>
      <c r="O12" s="310"/>
      <c r="P12" s="310"/>
      <c r="Q12" s="313"/>
    </row>
    <row r="13" spans="1:17" x14ac:dyDescent="0.15">
      <c r="A13" s="222"/>
      <c r="B13" s="314"/>
      <c r="C13" s="319"/>
      <c r="D13" s="1" t="s">
        <v>124</v>
      </c>
      <c r="E13" s="47" t="s">
        <v>125</v>
      </c>
      <c r="F13" s="47" t="s">
        <v>562</v>
      </c>
      <c r="G13" s="306"/>
      <c r="H13" s="311"/>
      <c r="I13" s="1" t="s">
        <v>126</v>
      </c>
      <c r="J13" s="47" t="s">
        <v>127</v>
      </c>
      <c r="K13" s="47" t="s">
        <v>563</v>
      </c>
      <c r="L13" s="311"/>
      <c r="M13" s="311"/>
      <c r="N13" s="311"/>
      <c r="O13" s="311"/>
      <c r="P13" s="311"/>
      <c r="Q13" s="313"/>
    </row>
    <row r="14" spans="1:17" x14ac:dyDescent="0.15">
      <c r="A14" s="222"/>
      <c r="B14" s="314"/>
      <c r="C14" s="319"/>
      <c r="D14" s="1" t="s">
        <v>128</v>
      </c>
      <c r="E14" s="47" t="s">
        <v>129</v>
      </c>
      <c r="F14" s="47" t="s">
        <v>564</v>
      </c>
      <c r="G14" s="306"/>
      <c r="H14" s="311"/>
      <c r="I14" s="1" t="s">
        <v>130</v>
      </c>
      <c r="J14" s="47" t="s">
        <v>131</v>
      </c>
      <c r="K14" s="47" t="s">
        <v>565</v>
      </c>
      <c r="L14" s="311"/>
      <c r="M14" s="311"/>
      <c r="N14" s="311"/>
      <c r="O14" s="311"/>
      <c r="P14" s="311"/>
      <c r="Q14" s="313"/>
    </row>
    <row r="15" spans="1:17" ht="6.75" customHeight="1" thickBot="1" x14ac:dyDescent="0.2">
      <c r="A15" s="222"/>
      <c r="B15" s="314"/>
      <c r="C15" s="307"/>
      <c r="D15" s="308"/>
      <c r="E15" s="308"/>
      <c r="F15" s="308"/>
      <c r="G15" s="308"/>
      <c r="H15" s="308"/>
      <c r="I15" s="308"/>
      <c r="J15" s="308"/>
      <c r="K15" s="308"/>
      <c r="L15" s="308"/>
      <c r="M15" s="308"/>
      <c r="N15" s="308"/>
      <c r="O15" s="308"/>
      <c r="P15" s="308"/>
      <c r="Q15" s="309"/>
    </row>
    <row r="16" spans="1:17" ht="18.75" customHeight="1" x14ac:dyDescent="0.15">
      <c r="A16" s="222"/>
      <c r="B16" s="314"/>
      <c r="C16" s="320" t="s">
        <v>58</v>
      </c>
      <c r="D16" s="321"/>
      <c r="E16" s="321"/>
      <c r="F16" s="321"/>
      <c r="G16" s="322"/>
      <c r="H16" s="320" t="s">
        <v>495</v>
      </c>
      <c r="I16" s="321"/>
      <c r="J16" s="321"/>
      <c r="K16" s="321"/>
      <c r="L16" s="322"/>
      <c r="M16" s="320" t="s">
        <v>496</v>
      </c>
      <c r="N16" s="321"/>
      <c r="O16" s="321"/>
      <c r="P16" s="321"/>
      <c r="Q16" s="322"/>
    </row>
    <row r="17" spans="1:17" x14ac:dyDescent="0.15">
      <c r="A17" s="222"/>
      <c r="B17" s="314"/>
      <c r="C17" s="312"/>
      <c r="D17" s="52" t="s">
        <v>73</v>
      </c>
      <c r="E17" s="46" t="s">
        <v>74</v>
      </c>
      <c r="F17" s="46" t="s">
        <v>75</v>
      </c>
      <c r="G17" s="313"/>
      <c r="H17" s="319"/>
      <c r="I17" s="52" t="s">
        <v>73</v>
      </c>
      <c r="J17" s="46" t="s">
        <v>74</v>
      </c>
      <c r="K17" s="46" t="s">
        <v>75</v>
      </c>
      <c r="L17" s="315"/>
      <c r="M17" s="319"/>
      <c r="N17" s="52" t="s">
        <v>73</v>
      </c>
      <c r="O17" s="46" t="s">
        <v>74</v>
      </c>
      <c r="P17" s="46" t="s">
        <v>75</v>
      </c>
      <c r="Q17" s="315"/>
    </row>
    <row r="18" spans="1:17" x14ac:dyDescent="0.15">
      <c r="A18" s="222"/>
      <c r="B18" s="314"/>
      <c r="C18" s="312"/>
      <c r="D18" s="1" t="s">
        <v>132</v>
      </c>
      <c r="E18" s="47" t="s">
        <v>133</v>
      </c>
      <c r="F18" s="47" t="s">
        <v>566</v>
      </c>
      <c r="G18" s="313"/>
      <c r="H18" s="319"/>
      <c r="I18" s="1" t="s">
        <v>134</v>
      </c>
      <c r="J18" s="47" t="s">
        <v>135</v>
      </c>
      <c r="K18" s="47" t="s">
        <v>567</v>
      </c>
      <c r="L18" s="315"/>
      <c r="M18" s="319"/>
      <c r="N18" s="1" t="s">
        <v>136</v>
      </c>
      <c r="O18" s="47" t="s">
        <v>764</v>
      </c>
      <c r="P18" s="47" t="s">
        <v>766</v>
      </c>
      <c r="Q18" s="315"/>
    </row>
    <row r="19" spans="1:17" x14ac:dyDescent="0.15">
      <c r="A19" s="222"/>
      <c r="B19" s="314"/>
      <c r="C19" s="312"/>
      <c r="D19" s="1" t="s">
        <v>137</v>
      </c>
      <c r="E19" s="47" t="s">
        <v>138</v>
      </c>
      <c r="F19" s="47" t="s">
        <v>568</v>
      </c>
      <c r="G19" s="313"/>
      <c r="H19" s="319"/>
      <c r="I19" s="1" t="s">
        <v>139</v>
      </c>
      <c r="J19" s="47" t="s">
        <v>140</v>
      </c>
      <c r="K19" s="47" t="s">
        <v>569</v>
      </c>
      <c r="L19" s="315"/>
      <c r="M19" s="319"/>
      <c r="N19" s="1" t="s">
        <v>141</v>
      </c>
      <c r="O19" s="47" t="s">
        <v>765</v>
      </c>
      <c r="P19" s="47" t="s">
        <v>767</v>
      </c>
      <c r="Q19" s="315"/>
    </row>
    <row r="20" spans="1:17" x14ac:dyDescent="0.15">
      <c r="A20" s="222"/>
      <c r="B20" s="314"/>
      <c r="C20" s="312"/>
      <c r="D20" s="1" t="s">
        <v>143</v>
      </c>
      <c r="E20" s="47" t="s">
        <v>144</v>
      </c>
      <c r="F20" s="47" t="s">
        <v>570</v>
      </c>
      <c r="G20" s="313"/>
      <c r="H20" s="319"/>
      <c r="I20" s="1" t="s">
        <v>145</v>
      </c>
      <c r="J20" s="47" t="s">
        <v>146</v>
      </c>
      <c r="K20" s="47" t="s">
        <v>571</v>
      </c>
      <c r="L20" s="315"/>
      <c r="M20" s="319"/>
      <c r="N20" s="1" t="s">
        <v>147</v>
      </c>
      <c r="O20" s="47" t="s">
        <v>142</v>
      </c>
      <c r="P20" s="47" t="s">
        <v>757</v>
      </c>
      <c r="Q20" s="315"/>
    </row>
    <row r="21" spans="1:17" x14ac:dyDescent="0.15">
      <c r="A21" s="222"/>
      <c r="B21" s="314"/>
      <c r="C21" s="312"/>
      <c r="D21" s="1" t="s">
        <v>149</v>
      </c>
      <c r="E21" s="47" t="s">
        <v>150</v>
      </c>
      <c r="F21" s="47" t="s">
        <v>572</v>
      </c>
      <c r="G21" s="313"/>
      <c r="H21" s="319"/>
      <c r="I21" s="1" t="s">
        <v>151</v>
      </c>
      <c r="J21" s="47" t="s">
        <v>152</v>
      </c>
      <c r="K21" s="47" t="s">
        <v>573</v>
      </c>
      <c r="L21" s="315"/>
      <c r="M21" s="319"/>
      <c r="N21" s="1" t="s">
        <v>153</v>
      </c>
      <c r="O21" s="47" t="s">
        <v>148</v>
      </c>
      <c r="P21" s="47" t="s">
        <v>758</v>
      </c>
      <c r="Q21" s="315"/>
    </row>
    <row r="22" spans="1:17" x14ac:dyDescent="0.15">
      <c r="A22" s="222"/>
      <c r="B22" s="314"/>
      <c r="C22" s="312"/>
      <c r="D22" s="1" t="s">
        <v>155</v>
      </c>
      <c r="E22" s="47" t="s">
        <v>700</v>
      </c>
      <c r="F22" s="47" t="s">
        <v>701</v>
      </c>
      <c r="G22" s="313"/>
      <c r="H22" s="319"/>
      <c r="I22" s="1" t="s">
        <v>156</v>
      </c>
      <c r="J22" s="47" t="s">
        <v>157</v>
      </c>
      <c r="K22" s="47" t="s">
        <v>574</v>
      </c>
      <c r="L22" s="315"/>
      <c r="M22" s="319"/>
      <c r="N22" s="1" t="s">
        <v>158</v>
      </c>
      <c r="O22" s="47" t="s">
        <v>154</v>
      </c>
      <c r="P22" s="47" t="s">
        <v>759</v>
      </c>
      <c r="Q22" s="315"/>
    </row>
    <row r="23" spans="1:17" x14ac:dyDescent="0.15">
      <c r="A23" s="222"/>
      <c r="B23" s="314"/>
      <c r="C23" s="312"/>
      <c r="D23" s="1" t="s">
        <v>160</v>
      </c>
      <c r="E23" s="47" t="s">
        <v>161</v>
      </c>
      <c r="F23" s="47" t="s">
        <v>575</v>
      </c>
      <c r="G23" s="313"/>
      <c r="H23" s="319"/>
      <c r="I23" s="1" t="s">
        <v>162</v>
      </c>
      <c r="J23" s="47" t="s">
        <v>163</v>
      </c>
      <c r="K23" s="47" t="s">
        <v>576</v>
      </c>
      <c r="L23" s="315"/>
      <c r="M23" s="319"/>
      <c r="N23" s="1" t="s">
        <v>164</v>
      </c>
      <c r="O23" s="47" t="s">
        <v>159</v>
      </c>
      <c r="P23" s="47" t="s">
        <v>760</v>
      </c>
      <c r="Q23" s="315"/>
    </row>
    <row r="24" spans="1:17" x14ac:dyDescent="0.15">
      <c r="A24" s="222"/>
      <c r="B24" s="314"/>
      <c r="C24" s="312"/>
      <c r="D24" s="1" t="s">
        <v>166</v>
      </c>
      <c r="E24" s="47" t="s">
        <v>167</v>
      </c>
      <c r="F24" s="47" t="s">
        <v>577</v>
      </c>
      <c r="G24" s="313"/>
      <c r="H24" s="319"/>
      <c r="I24" s="1" t="s">
        <v>168</v>
      </c>
      <c r="J24" s="47" t="s">
        <v>169</v>
      </c>
      <c r="K24" s="47" t="s">
        <v>578</v>
      </c>
      <c r="L24" s="315"/>
      <c r="M24" s="319"/>
      <c r="N24" s="1" t="s">
        <v>170</v>
      </c>
      <c r="O24" s="47" t="s">
        <v>165</v>
      </c>
      <c r="P24" s="47" t="s">
        <v>761</v>
      </c>
      <c r="Q24" s="315"/>
    </row>
    <row r="25" spans="1:17" x14ac:dyDescent="0.15">
      <c r="A25" s="222"/>
      <c r="B25" s="314"/>
      <c r="C25" s="312"/>
      <c r="D25" s="310"/>
      <c r="E25" s="310"/>
      <c r="F25" s="310"/>
      <c r="G25" s="313"/>
      <c r="H25" s="319"/>
      <c r="I25" s="1" t="s">
        <v>172</v>
      </c>
      <c r="J25" s="47" t="s">
        <v>173</v>
      </c>
      <c r="K25" s="47" t="s">
        <v>579</v>
      </c>
      <c r="L25" s="315"/>
      <c r="M25" s="319"/>
      <c r="N25" s="1" t="s">
        <v>174</v>
      </c>
      <c r="O25" s="47" t="s">
        <v>171</v>
      </c>
      <c r="P25" s="47" t="s">
        <v>762</v>
      </c>
      <c r="Q25" s="315"/>
    </row>
    <row r="26" spans="1:17" s="283" customFormat="1" x14ac:dyDescent="0.15">
      <c r="A26" s="222"/>
      <c r="B26" s="314"/>
      <c r="C26" s="281"/>
      <c r="D26" s="311"/>
      <c r="E26" s="311"/>
      <c r="F26" s="311"/>
      <c r="G26" s="282"/>
      <c r="H26" s="281"/>
      <c r="I26" s="310"/>
      <c r="J26" s="310"/>
      <c r="K26" s="310"/>
      <c r="L26" s="282"/>
      <c r="M26" s="281"/>
      <c r="N26" s="1">
        <v>1409</v>
      </c>
      <c r="O26" s="47" t="s">
        <v>175</v>
      </c>
      <c r="P26" s="47" t="s">
        <v>763</v>
      </c>
      <c r="Q26" s="282"/>
    </row>
    <row r="27" spans="1:17" ht="6.75" customHeight="1" thickBot="1" x14ac:dyDescent="0.2">
      <c r="A27" s="222"/>
      <c r="B27" s="314"/>
      <c r="C27" s="307"/>
      <c r="D27" s="308"/>
      <c r="E27" s="308"/>
      <c r="F27" s="308"/>
      <c r="G27" s="309"/>
      <c r="H27" s="307"/>
      <c r="I27" s="308"/>
      <c r="J27" s="308"/>
      <c r="K27" s="308"/>
      <c r="L27" s="309"/>
      <c r="M27" s="307"/>
      <c r="N27" s="308"/>
      <c r="O27" s="308"/>
      <c r="P27" s="308"/>
      <c r="Q27" s="309"/>
    </row>
    <row r="28" spans="1:17" ht="18.75" customHeight="1" x14ac:dyDescent="0.15">
      <c r="A28" s="222"/>
      <c r="B28" s="314"/>
      <c r="C28" s="320" t="s">
        <v>497</v>
      </c>
      <c r="D28" s="321"/>
      <c r="E28" s="321"/>
      <c r="F28" s="321"/>
      <c r="G28" s="322"/>
      <c r="H28" s="320"/>
      <c r="I28" s="321"/>
      <c r="J28" s="321"/>
      <c r="K28" s="321"/>
      <c r="L28" s="321"/>
      <c r="M28" s="321"/>
      <c r="N28" s="321"/>
      <c r="O28" s="321"/>
      <c r="P28" s="321"/>
      <c r="Q28" s="322"/>
    </row>
    <row r="29" spans="1:17" x14ac:dyDescent="0.15">
      <c r="A29" s="222"/>
      <c r="B29" s="314"/>
      <c r="C29" s="319"/>
      <c r="D29" s="52" t="s">
        <v>73</v>
      </c>
      <c r="E29" s="46" t="s">
        <v>74</v>
      </c>
      <c r="F29" s="46" t="s">
        <v>75</v>
      </c>
      <c r="G29" s="315"/>
      <c r="H29" s="312"/>
      <c r="I29" s="311"/>
      <c r="J29" s="311"/>
      <c r="K29" s="311"/>
      <c r="L29" s="311"/>
      <c r="M29" s="311"/>
      <c r="N29" s="311"/>
      <c r="O29" s="311"/>
      <c r="P29" s="311"/>
      <c r="Q29" s="313"/>
    </row>
    <row r="30" spans="1:17" x14ac:dyDescent="0.15">
      <c r="A30" s="222"/>
      <c r="B30" s="314"/>
      <c r="C30" s="319"/>
      <c r="D30" s="1" t="s">
        <v>176</v>
      </c>
      <c r="E30" s="47" t="s">
        <v>177</v>
      </c>
      <c r="F30" s="47" t="s">
        <v>580</v>
      </c>
      <c r="G30" s="315"/>
      <c r="H30" s="312"/>
      <c r="I30" s="311"/>
      <c r="J30" s="311"/>
      <c r="K30" s="311"/>
      <c r="L30" s="311"/>
      <c r="M30" s="311"/>
      <c r="N30" s="311"/>
      <c r="O30" s="311"/>
      <c r="P30" s="311"/>
      <c r="Q30" s="313"/>
    </row>
    <row r="31" spans="1:17" x14ac:dyDescent="0.15">
      <c r="A31" s="222"/>
      <c r="B31" s="314"/>
      <c r="C31" s="319"/>
      <c r="D31" s="1" t="s">
        <v>178</v>
      </c>
      <c r="E31" s="47" t="s">
        <v>179</v>
      </c>
      <c r="F31" s="47" t="s">
        <v>581</v>
      </c>
      <c r="G31" s="315"/>
      <c r="H31" s="312"/>
      <c r="I31" s="311"/>
      <c r="J31" s="311"/>
      <c r="K31" s="311"/>
      <c r="L31" s="311"/>
      <c r="M31" s="311"/>
      <c r="N31" s="311"/>
      <c r="O31" s="311"/>
      <c r="P31" s="311"/>
      <c r="Q31" s="313"/>
    </row>
    <row r="32" spans="1:17" x14ac:dyDescent="0.15">
      <c r="A32" s="222"/>
      <c r="B32" s="314"/>
      <c r="C32" s="319"/>
      <c r="D32" s="1" t="s">
        <v>180</v>
      </c>
      <c r="E32" s="47" t="s">
        <v>181</v>
      </c>
      <c r="F32" s="47" t="s">
        <v>582</v>
      </c>
      <c r="G32" s="315"/>
      <c r="H32" s="312"/>
      <c r="I32" s="311"/>
      <c r="J32" s="311"/>
      <c r="K32" s="311"/>
      <c r="L32" s="311"/>
      <c r="M32" s="311"/>
      <c r="N32" s="311"/>
      <c r="O32" s="311"/>
      <c r="P32" s="311"/>
      <c r="Q32" s="313"/>
    </row>
    <row r="33" spans="1:17" ht="6.75" customHeight="1" thickBot="1" x14ac:dyDescent="0.2">
      <c r="A33" s="222"/>
      <c r="B33" s="314"/>
      <c r="C33" s="307"/>
      <c r="D33" s="308"/>
      <c r="E33" s="308"/>
      <c r="F33" s="308"/>
      <c r="G33" s="309"/>
      <c r="H33" s="307"/>
      <c r="I33" s="308"/>
      <c r="J33" s="308"/>
      <c r="K33" s="308"/>
      <c r="L33" s="308"/>
      <c r="M33" s="308"/>
      <c r="N33" s="308"/>
      <c r="O33" s="308"/>
      <c r="P33" s="308"/>
      <c r="Q33" s="309"/>
    </row>
    <row r="34" spans="1:17" ht="4.5" customHeight="1" thickBot="1" x14ac:dyDescent="0.2">
      <c r="A34" s="222"/>
      <c r="B34" s="314"/>
      <c r="C34" s="314"/>
      <c r="D34" s="314"/>
      <c r="E34" s="314"/>
      <c r="F34" s="314"/>
      <c r="G34" s="314"/>
      <c r="H34" s="314"/>
      <c r="I34" s="314"/>
      <c r="J34" s="314"/>
      <c r="K34" s="314"/>
      <c r="L34" s="314"/>
      <c r="M34" s="314"/>
      <c r="N34" s="314"/>
      <c r="O34" s="314"/>
      <c r="P34" s="314"/>
      <c r="Q34" s="314"/>
    </row>
    <row r="35" spans="1:17" ht="14.25" thickBot="1" x14ac:dyDescent="0.2">
      <c r="A35" s="222"/>
      <c r="B35" s="323" t="s">
        <v>59</v>
      </c>
      <c r="C35" s="324"/>
      <c r="D35" s="324"/>
      <c r="E35" s="324"/>
      <c r="F35" s="324"/>
      <c r="G35" s="324"/>
      <c r="H35" s="324"/>
      <c r="I35" s="324"/>
      <c r="J35" s="324"/>
      <c r="K35" s="324"/>
      <c r="L35" s="324"/>
      <c r="M35" s="324"/>
      <c r="N35" s="324"/>
      <c r="O35" s="324"/>
      <c r="P35" s="324"/>
      <c r="Q35" s="325"/>
    </row>
    <row r="36" spans="1:17" ht="18.75" customHeight="1" x14ac:dyDescent="0.15">
      <c r="A36" s="222"/>
      <c r="B36" s="316"/>
      <c r="C36" s="312" t="s">
        <v>498</v>
      </c>
      <c r="D36" s="311"/>
      <c r="E36" s="311"/>
      <c r="F36" s="311"/>
      <c r="G36" s="311"/>
      <c r="H36" s="312" t="s">
        <v>60</v>
      </c>
      <c r="I36" s="311"/>
      <c r="J36" s="311"/>
      <c r="K36" s="311"/>
      <c r="L36" s="313"/>
      <c r="M36" s="312" t="s">
        <v>61</v>
      </c>
      <c r="N36" s="311"/>
      <c r="O36" s="311"/>
      <c r="P36" s="311"/>
      <c r="Q36" s="313"/>
    </row>
    <row r="37" spans="1:17" x14ac:dyDescent="0.15">
      <c r="A37" s="222"/>
      <c r="B37" s="317"/>
      <c r="C37" s="319"/>
      <c r="D37" s="52" t="s">
        <v>73</v>
      </c>
      <c r="E37" s="46" t="s">
        <v>74</v>
      </c>
      <c r="F37" s="46" t="s">
        <v>75</v>
      </c>
      <c r="G37" s="315"/>
      <c r="H37" s="312"/>
      <c r="I37" s="52" t="s">
        <v>73</v>
      </c>
      <c r="J37" s="46" t="s">
        <v>74</v>
      </c>
      <c r="K37" s="46" t="s">
        <v>75</v>
      </c>
      <c r="L37" s="313"/>
      <c r="M37" s="312"/>
      <c r="N37" s="52" t="s">
        <v>73</v>
      </c>
      <c r="O37" s="46" t="s">
        <v>74</v>
      </c>
      <c r="P37" s="46" t="s">
        <v>75</v>
      </c>
      <c r="Q37" s="313"/>
    </row>
    <row r="38" spans="1:17" x14ac:dyDescent="0.15">
      <c r="A38" s="222"/>
      <c r="B38" s="317"/>
      <c r="C38" s="319"/>
      <c r="D38" s="1" t="s">
        <v>182</v>
      </c>
      <c r="E38" s="47" t="s">
        <v>183</v>
      </c>
      <c r="F38" s="47" t="s">
        <v>583</v>
      </c>
      <c r="G38" s="315"/>
      <c r="H38" s="312"/>
      <c r="I38" s="1" t="s">
        <v>184</v>
      </c>
      <c r="J38" s="47" t="s">
        <v>185</v>
      </c>
      <c r="K38" s="47" t="s">
        <v>584</v>
      </c>
      <c r="L38" s="313"/>
      <c r="M38" s="312"/>
      <c r="N38" s="1" t="s">
        <v>186</v>
      </c>
      <c r="O38" s="47" t="s">
        <v>187</v>
      </c>
      <c r="P38" s="47" t="s">
        <v>585</v>
      </c>
      <c r="Q38" s="313"/>
    </row>
    <row r="39" spans="1:17" x14ac:dyDescent="0.15">
      <c r="A39" s="222"/>
      <c r="B39" s="317"/>
      <c r="C39" s="319"/>
      <c r="D39" s="1" t="s">
        <v>188</v>
      </c>
      <c r="E39" s="47" t="s">
        <v>189</v>
      </c>
      <c r="F39" s="47" t="s">
        <v>586</v>
      </c>
      <c r="G39" s="315"/>
      <c r="H39" s="312"/>
      <c r="I39" s="1" t="s">
        <v>190</v>
      </c>
      <c r="J39" s="47" t="s">
        <v>191</v>
      </c>
      <c r="K39" s="47" t="s">
        <v>587</v>
      </c>
      <c r="L39" s="313"/>
      <c r="M39" s="312"/>
      <c r="N39" s="1" t="s">
        <v>192</v>
      </c>
      <c r="O39" s="47" t="s">
        <v>193</v>
      </c>
      <c r="P39" s="47" t="s">
        <v>588</v>
      </c>
      <c r="Q39" s="313"/>
    </row>
    <row r="40" spans="1:17" x14ac:dyDescent="0.15">
      <c r="A40" s="222"/>
      <c r="B40" s="317"/>
      <c r="C40" s="319"/>
      <c r="D40" s="1" t="s">
        <v>194</v>
      </c>
      <c r="E40" s="47" t="s">
        <v>195</v>
      </c>
      <c r="F40" s="47" t="s">
        <v>589</v>
      </c>
      <c r="G40" s="315"/>
      <c r="H40" s="312"/>
      <c r="I40" s="227" t="s">
        <v>196</v>
      </c>
      <c r="J40" s="228" t="s">
        <v>499</v>
      </c>
      <c r="K40" s="228" t="s">
        <v>590</v>
      </c>
      <c r="L40" s="313"/>
      <c r="M40" s="312"/>
      <c r="N40" s="310"/>
      <c r="O40" s="310"/>
      <c r="P40" s="310"/>
      <c r="Q40" s="313"/>
    </row>
    <row r="41" spans="1:17" x14ac:dyDescent="0.15">
      <c r="A41" s="222"/>
      <c r="B41" s="317"/>
      <c r="C41" s="319"/>
      <c r="D41" s="1" t="s">
        <v>197</v>
      </c>
      <c r="E41" s="47" t="s">
        <v>198</v>
      </c>
      <c r="F41" s="47" t="s">
        <v>591</v>
      </c>
      <c r="G41" s="315"/>
      <c r="H41" s="312"/>
      <c r="I41" s="326"/>
      <c r="J41" s="326"/>
      <c r="K41" s="326"/>
      <c r="L41" s="313"/>
      <c r="M41" s="312"/>
      <c r="N41" s="311"/>
      <c r="O41" s="311"/>
      <c r="P41" s="311"/>
      <c r="Q41" s="313"/>
    </row>
    <row r="42" spans="1:17" x14ac:dyDescent="0.15">
      <c r="A42" s="222"/>
      <c r="B42" s="317"/>
      <c r="C42" s="319"/>
      <c r="D42" s="1" t="s">
        <v>199</v>
      </c>
      <c r="E42" s="47" t="s">
        <v>200</v>
      </c>
      <c r="F42" s="47" t="s">
        <v>592</v>
      </c>
      <c r="G42" s="315"/>
      <c r="H42" s="312"/>
      <c r="I42" s="327"/>
      <c r="J42" s="327"/>
      <c r="K42" s="327"/>
      <c r="L42" s="313"/>
      <c r="M42" s="312"/>
      <c r="N42" s="311"/>
      <c r="O42" s="311"/>
      <c r="P42" s="311"/>
      <c r="Q42" s="313"/>
    </row>
    <row r="43" spans="1:17" x14ac:dyDescent="0.15">
      <c r="A43" s="222"/>
      <c r="B43" s="317"/>
      <c r="C43" s="319"/>
      <c r="D43" s="1" t="s">
        <v>201</v>
      </c>
      <c r="E43" s="47" t="s">
        <v>202</v>
      </c>
      <c r="F43" s="47" t="s">
        <v>593</v>
      </c>
      <c r="G43" s="315"/>
      <c r="H43" s="312"/>
      <c r="I43" s="327"/>
      <c r="J43" s="327"/>
      <c r="K43" s="327"/>
      <c r="L43" s="313"/>
      <c r="M43" s="312"/>
      <c r="N43" s="311"/>
      <c r="O43" s="311"/>
      <c r="P43" s="311"/>
      <c r="Q43" s="313"/>
    </row>
    <row r="44" spans="1:17" x14ac:dyDescent="0.15">
      <c r="A44" s="222"/>
      <c r="B44" s="317"/>
      <c r="C44" s="319"/>
      <c r="D44" s="1" t="s">
        <v>203</v>
      </c>
      <c r="E44" s="47" t="s">
        <v>204</v>
      </c>
      <c r="F44" s="47" t="s">
        <v>594</v>
      </c>
      <c r="G44" s="315"/>
      <c r="H44" s="312"/>
      <c r="I44" s="327"/>
      <c r="J44" s="327"/>
      <c r="K44" s="327"/>
      <c r="L44" s="313"/>
      <c r="M44" s="312"/>
      <c r="N44" s="311"/>
      <c r="O44" s="311"/>
      <c r="P44" s="311"/>
      <c r="Q44" s="313"/>
    </row>
    <row r="45" spans="1:17" x14ac:dyDescent="0.15">
      <c r="A45" s="222"/>
      <c r="B45" s="317"/>
      <c r="C45" s="319"/>
      <c r="D45" s="1" t="s">
        <v>205</v>
      </c>
      <c r="E45" s="47" t="s">
        <v>206</v>
      </c>
      <c r="F45" s="47" t="s">
        <v>595</v>
      </c>
      <c r="G45" s="315"/>
      <c r="H45" s="312"/>
      <c r="I45" s="327"/>
      <c r="J45" s="327"/>
      <c r="K45" s="327"/>
      <c r="L45" s="313"/>
      <c r="M45" s="312"/>
      <c r="N45" s="311"/>
      <c r="O45" s="311"/>
      <c r="P45" s="311"/>
      <c r="Q45" s="313"/>
    </row>
    <row r="46" spans="1:17" x14ac:dyDescent="0.15">
      <c r="A46" s="222"/>
      <c r="B46" s="317"/>
      <c r="C46" s="319"/>
      <c r="D46" s="1" t="s">
        <v>207</v>
      </c>
      <c r="E46" s="47" t="s">
        <v>208</v>
      </c>
      <c r="F46" s="47" t="s">
        <v>596</v>
      </c>
      <c r="G46" s="315"/>
      <c r="H46" s="312"/>
      <c r="I46" s="327"/>
      <c r="J46" s="327"/>
      <c r="K46" s="327"/>
      <c r="L46" s="313"/>
      <c r="M46" s="312"/>
      <c r="N46" s="311"/>
      <c r="O46" s="311"/>
      <c r="P46" s="311"/>
      <c r="Q46" s="313"/>
    </row>
    <row r="47" spans="1:17" x14ac:dyDescent="0.15">
      <c r="A47" s="222"/>
      <c r="B47" s="317"/>
      <c r="C47" s="319"/>
      <c r="D47" s="1" t="s">
        <v>209</v>
      </c>
      <c r="E47" s="47" t="s">
        <v>210</v>
      </c>
      <c r="F47" s="47" t="s">
        <v>597</v>
      </c>
      <c r="G47" s="315"/>
      <c r="H47" s="312"/>
      <c r="I47" s="327"/>
      <c r="J47" s="327"/>
      <c r="K47" s="327"/>
      <c r="L47" s="313"/>
      <c r="M47" s="312"/>
      <c r="N47" s="311"/>
      <c r="O47" s="311"/>
      <c r="P47" s="311"/>
      <c r="Q47" s="313"/>
    </row>
    <row r="48" spans="1:17" ht="6.75" customHeight="1" thickBot="1" x14ac:dyDescent="0.2">
      <c r="A48" s="222"/>
      <c r="B48" s="317"/>
      <c r="C48" s="307"/>
      <c r="D48" s="308"/>
      <c r="E48" s="308"/>
      <c r="F48" s="308"/>
      <c r="G48" s="308"/>
      <c r="H48" s="307"/>
      <c r="I48" s="308"/>
      <c r="J48" s="308"/>
      <c r="K48" s="308"/>
      <c r="L48" s="309"/>
      <c r="M48" s="307"/>
      <c r="N48" s="308"/>
      <c r="O48" s="308"/>
      <c r="P48" s="308"/>
      <c r="Q48" s="309"/>
    </row>
    <row r="49" spans="1:18" ht="18.75" customHeight="1" x14ac:dyDescent="0.15">
      <c r="A49" s="222"/>
      <c r="B49" s="317"/>
      <c r="C49" s="320" t="s">
        <v>500</v>
      </c>
      <c r="D49" s="321"/>
      <c r="E49" s="321"/>
      <c r="F49" s="321"/>
      <c r="G49" s="321"/>
      <c r="H49" s="320" t="s">
        <v>62</v>
      </c>
      <c r="I49" s="321"/>
      <c r="J49" s="321"/>
      <c r="K49" s="321"/>
      <c r="L49" s="322"/>
      <c r="M49" s="320" t="s">
        <v>63</v>
      </c>
      <c r="N49" s="321"/>
      <c r="O49" s="321"/>
      <c r="P49" s="321"/>
      <c r="Q49" s="322"/>
    </row>
    <row r="50" spans="1:18" x14ac:dyDescent="0.15">
      <c r="A50" s="222"/>
      <c r="B50" s="317"/>
      <c r="C50" s="312"/>
      <c r="D50" s="52" t="s">
        <v>73</v>
      </c>
      <c r="E50" s="46" t="s">
        <v>74</v>
      </c>
      <c r="F50" s="46" t="s">
        <v>75</v>
      </c>
      <c r="G50" s="313"/>
      <c r="H50" s="312"/>
      <c r="I50" s="52" t="s">
        <v>73</v>
      </c>
      <c r="J50" s="46" t="s">
        <v>74</v>
      </c>
      <c r="K50" s="46" t="s">
        <v>75</v>
      </c>
      <c r="L50" s="313"/>
      <c r="M50" s="319"/>
      <c r="N50" s="52" t="s">
        <v>73</v>
      </c>
      <c r="O50" s="46" t="s">
        <v>74</v>
      </c>
      <c r="P50" s="46" t="s">
        <v>75</v>
      </c>
      <c r="Q50" s="315"/>
    </row>
    <row r="51" spans="1:18" x14ac:dyDescent="0.15">
      <c r="A51" s="222"/>
      <c r="B51" s="317"/>
      <c r="C51" s="312"/>
      <c r="D51" s="1" t="s">
        <v>211</v>
      </c>
      <c r="E51" s="47" t="s">
        <v>212</v>
      </c>
      <c r="F51" s="47" t="s">
        <v>598</v>
      </c>
      <c r="G51" s="313"/>
      <c r="H51" s="312"/>
      <c r="I51" s="1" t="s">
        <v>213</v>
      </c>
      <c r="J51" s="47" t="s">
        <v>214</v>
      </c>
      <c r="K51" s="47" t="s">
        <v>599</v>
      </c>
      <c r="L51" s="313"/>
      <c r="M51" s="319"/>
      <c r="N51" s="1" t="s">
        <v>215</v>
      </c>
      <c r="O51" s="47" t="s">
        <v>216</v>
      </c>
      <c r="P51" s="47" t="s">
        <v>600</v>
      </c>
      <c r="Q51" s="315"/>
    </row>
    <row r="52" spans="1:18" x14ac:dyDescent="0.15">
      <c r="A52" s="222"/>
      <c r="B52" s="317"/>
      <c r="C52" s="312"/>
      <c r="D52" s="1" t="s">
        <v>217</v>
      </c>
      <c r="E52" s="47" t="s">
        <v>218</v>
      </c>
      <c r="F52" s="47" t="s">
        <v>601</v>
      </c>
      <c r="G52" s="313"/>
      <c r="H52" s="312"/>
      <c r="I52" s="1" t="s">
        <v>219</v>
      </c>
      <c r="J52" s="47" t="s">
        <v>220</v>
      </c>
      <c r="K52" s="47" t="s">
        <v>602</v>
      </c>
      <c r="L52" s="313"/>
      <c r="M52" s="319"/>
      <c r="N52" s="1" t="s">
        <v>221</v>
      </c>
      <c r="O52" s="47" t="s">
        <v>222</v>
      </c>
      <c r="P52" s="47" t="s">
        <v>603</v>
      </c>
      <c r="Q52" s="315"/>
    </row>
    <row r="53" spans="1:18" x14ac:dyDescent="0.15">
      <c r="A53" s="222"/>
      <c r="B53" s="317"/>
      <c r="C53" s="312"/>
      <c r="D53" s="1" t="s">
        <v>223</v>
      </c>
      <c r="E53" s="47" t="s">
        <v>224</v>
      </c>
      <c r="F53" s="47" t="s">
        <v>604</v>
      </c>
      <c r="G53" s="313"/>
      <c r="H53" s="312"/>
      <c r="I53" s="1" t="s">
        <v>225</v>
      </c>
      <c r="J53" s="47" t="s">
        <v>226</v>
      </c>
      <c r="K53" s="47" t="s">
        <v>605</v>
      </c>
      <c r="L53" s="313"/>
      <c r="M53" s="319"/>
      <c r="N53" s="1" t="s">
        <v>227</v>
      </c>
      <c r="O53" s="47" t="s">
        <v>228</v>
      </c>
      <c r="P53" s="47" t="s">
        <v>606</v>
      </c>
      <c r="Q53" s="315"/>
    </row>
    <row r="54" spans="1:18" x14ac:dyDescent="0.15">
      <c r="A54" s="222"/>
      <c r="B54" s="317"/>
      <c r="C54" s="312"/>
      <c r="D54" s="332"/>
      <c r="E54" s="332"/>
      <c r="F54" s="332"/>
      <c r="G54" s="313"/>
      <c r="H54" s="312"/>
      <c r="I54" s="1" t="s">
        <v>229</v>
      </c>
      <c r="J54" s="47" t="s">
        <v>230</v>
      </c>
      <c r="K54" s="47" t="s">
        <v>607</v>
      </c>
      <c r="L54" s="313"/>
      <c r="M54" s="319"/>
      <c r="N54" s="1" t="s">
        <v>231</v>
      </c>
      <c r="O54" s="47" t="s">
        <v>232</v>
      </c>
      <c r="P54" s="47" t="s">
        <v>608</v>
      </c>
      <c r="Q54" s="315"/>
    </row>
    <row r="55" spans="1:18" x14ac:dyDescent="0.15">
      <c r="A55" s="222"/>
      <c r="B55" s="317"/>
      <c r="C55" s="312"/>
      <c r="D55" s="333"/>
      <c r="E55" s="333"/>
      <c r="F55" s="333"/>
      <c r="G55" s="313"/>
      <c r="H55" s="312"/>
      <c r="I55" s="310"/>
      <c r="J55" s="310"/>
      <c r="K55" s="310"/>
      <c r="L55" s="313"/>
      <c r="M55" s="319"/>
      <c r="N55" s="1" t="s">
        <v>233</v>
      </c>
      <c r="O55" s="47" t="s">
        <v>234</v>
      </c>
      <c r="P55" s="47" t="s">
        <v>609</v>
      </c>
      <c r="Q55" s="315"/>
    </row>
    <row r="56" spans="1:18" x14ac:dyDescent="0.15">
      <c r="A56" s="222"/>
      <c r="B56" s="317"/>
      <c r="C56" s="312"/>
      <c r="D56" s="333"/>
      <c r="E56" s="333"/>
      <c r="F56" s="333"/>
      <c r="G56" s="313"/>
      <c r="H56" s="312"/>
      <c r="I56" s="311"/>
      <c r="J56" s="311"/>
      <c r="K56" s="311"/>
      <c r="L56" s="313"/>
      <c r="M56" s="319"/>
      <c r="N56" s="1" t="s">
        <v>235</v>
      </c>
      <c r="O56" s="47" t="s">
        <v>236</v>
      </c>
      <c r="P56" s="47" t="s">
        <v>610</v>
      </c>
      <c r="Q56" s="315"/>
    </row>
    <row r="57" spans="1:18" x14ac:dyDescent="0.15">
      <c r="A57" s="222"/>
      <c r="B57" s="317"/>
      <c r="C57" s="312"/>
      <c r="D57" s="333"/>
      <c r="E57" s="333"/>
      <c r="F57" s="333"/>
      <c r="G57" s="313"/>
      <c r="H57" s="312"/>
      <c r="I57" s="311"/>
      <c r="J57" s="311"/>
      <c r="K57" s="311"/>
      <c r="L57" s="313"/>
      <c r="M57" s="319"/>
      <c r="N57" s="1" t="s">
        <v>237</v>
      </c>
      <c r="O57" s="47" t="s">
        <v>705</v>
      </c>
      <c r="P57" s="47" t="s">
        <v>738</v>
      </c>
      <c r="Q57" s="315"/>
    </row>
    <row r="58" spans="1:18" s="241" customFormat="1" x14ac:dyDescent="0.15">
      <c r="A58" s="222"/>
      <c r="B58" s="317"/>
      <c r="C58" s="242"/>
      <c r="D58" s="243"/>
      <c r="E58" s="243"/>
      <c r="F58" s="243"/>
      <c r="G58" s="238"/>
      <c r="H58" s="242"/>
      <c r="I58" s="243"/>
      <c r="J58" s="243"/>
      <c r="K58" s="243"/>
      <c r="L58" s="238"/>
      <c r="M58" s="242"/>
      <c r="N58" s="280"/>
      <c r="O58" s="280"/>
      <c r="P58" s="280"/>
      <c r="Q58" s="238"/>
    </row>
    <row r="59" spans="1:18" ht="6.75" customHeight="1" thickBot="1" x14ac:dyDescent="0.2">
      <c r="A59" s="222"/>
      <c r="B59" s="318"/>
      <c r="C59" s="307"/>
      <c r="D59" s="308"/>
      <c r="E59" s="308"/>
      <c r="F59" s="308"/>
      <c r="G59" s="309"/>
      <c r="H59" s="307"/>
      <c r="I59" s="308"/>
      <c r="J59" s="308"/>
      <c r="K59" s="308"/>
      <c r="L59" s="309"/>
      <c r="M59" s="307"/>
      <c r="N59" s="308"/>
      <c r="O59" s="308"/>
      <c r="P59" s="308"/>
      <c r="Q59" s="309"/>
    </row>
    <row r="60" spans="1:18" ht="4.5" customHeight="1" thickBot="1" x14ac:dyDescent="0.2">
      <c r="A60" s="222"/>
      <c r="B60" s="314"/>
      <c r="C60" s="314"/>
      <c r="D60" s="314"/>
      <c r="E60" s="314"/>
      <c r="F60" s="314"/>
      <c r="G60" s="314"/>
      <c r="H60" s="314"/>
      <c r="I60" s="314"/>
      <c r="J60" s="314"/>
      <c r="K60" s="314"/>
      <c r="L60" s="314"/>
      <c r="M60" s="314"/>
      <c r="N60" s="314"/>
      <c r="O60" s="314"/>
      <c r="P60" s="314"/>
      <c r="Q60" s="314"/>
    </row>
    <row r="61" spans="1:18" ht="14.25" thickBot="1" x14ac:dyDescent="0.2">
      <c r="A61" s="222"/>
      <c r="B61" s="323" t="s">
        <v>501</v>
      </c>
      <c r="C61" s="324"/>
      <c r="D61" s="324"/>
      <c r="E61" s="324"/>
      <c r="F61" s="324"/>
      <c r="G61" s="324"/>
      <c r="H61" s="324"/>
      <c r="I61" s="324"/>
      <c r="J61" s="324"/>
      <c r="K61" s="324"/>
      <c r="L61" s="324"/>
      <c r="M61" s="324"/>
      <c r="N61" s="324"/>
      <c r="O61" s="324"/>
      <c r="P61" s="324"/>
      <c r="Q61" s="325"/>
    </row>
    <row r="62" spans="1:18" ht="18.75" customHeight="1" x14ac:dyDescent="0.15">
      <c r="A62" s="222"/>
      <c r="B62" s="329"/>
      <c r="C62" s="320" t="s">
        <v>502</v>
      </c>
      <c r="D62" s="321"/>
      <c r="E62" s="321"/>
      <c r="F62" s="321"/>
      <c r="G62" s="321"/>
      <c r="H62" s="320" t="s">
        <v>503</v>
      </c>
      <c r="I62" s="321"/>
      <c r="J62" s="321"/>
      <c r="K62" s="321"/>
      <c r="L62" s="321"/>
      <c r="M62" s="320" t="s">
        <v>504</v>
      </c>
      <c r="N62" s="321"/>
      <c r="O62" s="321"/>
      <c r="P62" s="321"/>
      <c r="Q62" s="322"/>
      <c r="R62" s="51"/>
    </row>
    <row r="63" spans="1:18" x14ac:dyDescent="0.15">
      <c r="A63" s="222"/>
      <c r="B63" s="330"/>
      <c r="C63" s="319"/>
      <c r="D63" s="52" t="s">
        <v>73</v>
      </c>
      <c r="E63" s="46" t="s">
        <v>74</v>
      </c>
      <c r="F63" s="46" t="s">
        <v>75</v>
      </c>
      <c r="G63" s="315"/>
      <c r="H63" s="312"/>
      <c r="I63" s="52" t="s">
        <v>73</v>
      </c>
      <c r="J63" s="46" t="s">
        <v>74</v>
      </c>
      <c r="K63" s="46" t="s">
        <v>75</v>
      </c>
      <c r="L63" s="313"/>
      <c r="M63" s="312"/>
      <c r="N63" s="52" t="s">
        <v>73</v>
      </c>
      <c r="O63" s="46" t="s">
        <v>74</v>
      </c>
      <c r="P63" s="46" t="s">
        <v>75</v>
      </c>
      <c r="Q63" s="313"/>
    </row>
    <row r="64" spans="1:18" x14ac:dyDescent="0.15">
      <c r="A64" s="222"/>
      <c r="B64" s="330"/>
      <c r="C64" s="319"/>
      <c r="D64" s="1" t="s">
        <v>238</v>
      </c>
      <c r="E64" s="47" t="s">
        <v>239</v>
      </c>
      <c r="F64" s="47" t="s">
        <v>611</v>
      </c>
      <c r="G64" s="315"/>
      <c r="H64" s="312"/>
      <c r="I64" s="1" t="s">
        <v>240</v>
      </c>
      <c r="J64" s="47" t="s">
        <v>241</v>
      </c>
      <c r="K64" s="47" t="s">
        <v>612</v>
      </c>
      <c r="L64" s="313"/>
      <c r="M64" s="312"/>
      <c r="N64" s="1" t="s">
        <v>242</v>
      </c>
      <c r="O64" s="47" t="s">
        <v>243</v>
      </c>
      <c r="P64" s="47" t="s">
        <v>613</v>
      </c>
      <c r="Q64" s="313"/>
      <c r="R64" s="51"/>
    </row>
    <row r="65" spans="1:18" x14ac:dyDescent="0.15">
      <c r="A65" s="222"/>
      <c r="B65" s="330"/>
      <c r="C65" s="319"/>
      <c r="D65" s="1" t="s">
        <v>244</v>
      </c>
      <c r="E65" s="47" t="s">
        <v>245</v>
      </c>
      <c r="F65" s="47" t="s">
        <v>614</v>
      </c>
      <c r="G65" s="315"/>
      <c r="H65" s="312"/>
      <c r="I65" s="1" t="s">
        <v>246</v>
      </c>
      <c r="J65" s="47" t="s">
        <v>251</v>
      </c>
      <c r="K65" s="47" t="s">
        <v>707</v>
      </c>
      <c r="L65" s="313"/>
      <c r="M65" s="312"/>
      <c r="N65" s="1" t="s">
        <v>247</v>
      </c>
      <c r="O65" s="47" t="s">
        <v>248</v>
      </c>
      <c r="P65" s="47" t="s">
        <v>615</v>
      </c>
      <c r="Q65" s="313"/>
      <c r="R65" s="51"/>
    </row>
    <row r="66" spans="1:18" x14ac:dyDescent="0.15">
      <c r="A66" s="222"/>
      <c r="B66" s="330"/>
      <c r="C66" s="319"/>
      <c r="D66" s="1" t="s">
        <v>249</v>
      </c>
      <c r="E66" s="47" t="s">
        <v>250</v>
      </c>
      <c r="F66" s="47" t="s">
        <v>616</v>
      </c>
      <c r="G66" s="315"/>
      <c r="H66" s="312"/>
      <c r="I66" s="326"/>
      <c r="J66" s="326"/>
      <c r="K66" s="326"/>
      <c r="L66" s="313"/>
      <c r="M66" s="312"/>
      <c r="N66" s="1" t="s">
        <v>252</v>
      </c>
      <c r="O66" s="47" t="s">
        <v>253</v>
      </c>
      <c r="P66" s="47" t="s">
        <v>617</v>
      </c>
      <c r="Q66" s="313"/>
      <c r="R66" s="51"/>
    </row>
    <row r="67" spans="1:18" x14ac:dyDescent="0.15">
      <c r="A67" s="222"/>
      <c r="B67" s="330"/>
      <c r="C67" s="319"/>
      <c r="D67" s="1" t="s">
        <v>254</v>
      </c>
      <c r="E67" s="47" t="s">
        <v>255</v>
      </c>
      <c r="F67" s="47" t="s">
        <v>618</v>
      </c>
      <c r="G67" s="315"/>
      <c r="H67" s="312"/>
      <c r="I67" s="327"/>
      <c r="J67" s="327"/>
      <c r="K67" s="327"/>
      <c r="L67" s="313"/>
      <c r="M67" s="312"/>
      <c r="N67" s="1" t="s">
        <v>256</v>
      </c>
      <c r="O67" s="47" t="s">
        <v>257</v>
      </c>
      <c r="P67" s="47" t="s">
        <v>619</v>
      </c>
      <c r="Q67" s="313"/>
      <c r="R67" s="51"/>
    </row>
    <row r="68" spans="1:18" x14ac:dyDescent="0.15">
      <c r="A68" s="222"/>
      <c r="B68" s="330"/>
      <c r="C68" s="319"/>
      <c r="D68" s="1" t="s">
        <v>258</v>
      </c>
      <c r="E68" s="47" t="s">
        <v>259</v>
      </c>
      <c r="F68" s="47" t="s">
        <v>620</v>
      </c>
      <c r="G68" s="315"/>
      <c r="H68" s="312"/>
      <c r="I68" s="327"/>
      <c r="J68" s="327"/>
      <c r="K68" s="327"/>
      <c r="L68" s="313"/>
      <c r="M68" s="312"/>
      <c r="N68" s="1" t="s">
        <v>260</v>
      </c>
      <c r="O68" s="47" t="s">
        <v>261</v>
      </c>
      <c r="P68" s="47" t="s">
        <v>621</v>
      </c>
      <c r="Q68" s="313"/>
      <c r="R68" s="51"/>
    </row>
    <row r="69" spans="1:18" x14ac:dyDescent="0.15">
      <c r="A69" s="222"/>
      <c r="B69" s="330"/>
      <c r="C69" s="319"/>
      <c r="D69" s="1" t="s">
        <v>262</v>
      </c>
      <c r="E69" s="47" t="s">
        <v>263</v>
      </c>
      <c r="F69" s="47" t="s">
        <v>622</v>
      </c>
      <c r="G69" s="315"/>
      <c r="H69" s="312"/>
      <c r="I69" s="327"/>
      <c r="J69" s="327"/>
      <c r="K69" s="327"/>
      <c r="L69" s="313"/>
      <c r="M69" s="312"/>
      <c r="N69" s="1" t="s">
        <v>264</v>
      </c>
      <c r="O69" s="47" t="s">
        <v>265</v>
      </c>
      <c r="P69" s="47" t="s">
        <v>623</v>
      </c>
      <c r="Q69" s="313"/>
      <c r="R69" s="51"/>
    </row>
    <row r="70" spans="1:18" x14ac:dyDescent="0.15">
      <c r="A70" s="222"/>
      <c r="B70" s="330"/>
      <c r="C70" s="319"/>
      <c r="D70" s="227" t="s">
        <v>266</v>
      </c>
      <c r="E70" s="228" t="s">
        <v>505</v>
      </c>
      <c r="F70" s="228" t="s">
        <v>624</v>
      </c>
      <c r="G70" s="315"/>
      <c r="H70" s="312"/>
      <c r="I70" s="327"/>
      <c r="J70" s="327"/>
      <c r="K70" s="327"/>
      <c r="L70" s="313"/>
      <c r="M70" s="312"/>
      <c r="N70" s="1" t="s">
        <v>267</v>
      </c>
      <c r="O70" s="47" t="s">
        <v>268</v>
      </c>
      <c r="P70" s="47" t="s">
        <v>625</v>
      </c>
      <c r="Q70" s="313"/>
      <c r="R70" s="51"/>
    </row>
    <row r="71" spans="1:18" x14ac:dyDescent="0.15">
      <c r="A71" s="222"/>
      <c r="B71" s="330"/>
      <c r="C71" s="319"/>
      <c r="D71" s="227" t="s">
        <v>269</v>
      </c>
      <c r="E71" s="228" t="s">
        <v>273</v>
      </c>
      <c r="F71" s="228" t="s">
        <v>706</v>
      </c>
      <c r="G71" s="315"/>
      <c r="H71" s="312"/>
      <c r="I71" s="327"/>
      <c r="J71" s="327"/>
      <c r="K71" s="327"/>
      <c r="L71" s="313"/>
      <c r="M71" s="312"/>
      <c r="N71" s="1" t="s">
        <v>270</v>
      </c>
      <c r="O71" s="47" t="s">
        <v>271</v>
      </c>
      <c r="P71" s="47" t="s">
        <v>626</v>
      </c>
      <c r="Q71" s="313"/>
      <c r="R71" s="51"/>
    </row>
    <row r="72" spans="1:18" x14ac:dyDescent="0.15">
      <c r="A72" s="222"/>
      <c r="B72" s="330"/>
      <c r="C72" s="319"/>
      <c r="D72" s="227" t="s">
        <v>272</v>
      </c>
      <c r="E72" s="228" t="s">
        <v>489</v>
      </c>
      <c r="F72" s="228" t="s">
        <v>627</v>
      </c>
      <c r="G72" s="315"/>
      <c r="H72" s="312"/>
      <c r="I72" s="327"/>
      <c r="J72" s="327"/>
      <c r="K72" s="327"/>
      <c r="L72" s="313"/>
      <c r="M72" s="312"/>
      <c r="N72" s="311"/>
      <c r="O72" s="311"/>
      <c r="P72" s="311"/>
      <c r="Q72" s="313"/>
      <c r="R72" s="51"/>
    </row>
    <row r="73" spans="1:18" x14ac:dyDescent="0.15">
      <c r="A73" s="222"/>
      <c r="B73" s="330"/>
      <c r="C73" s="312"/>
      <c r="D73" s="326"/>
      <c r="E73" s="326"/>
      <c r="F73" s="326"/>
      <c r="G73" s="313"/>
      <c r="H73" s="312"/>
      <c r="I73" s="327"/>
      <c r="J73" s="327"/>
      <c r="K73" s="327"/>
      <c r="L73" s="313"/>
      <c r="M73" s="312"/>
      <c r="N73" s="311"/>
      <c r="O73" s="311"/>
      <c r="P73" s="311"/>
      <c r="Q73" s="313"/>
      <c r="R73" s="51"/>
    </row>
    <row r="74" spans="1:18" x14ac:dyDescent="0.15">
      <c r="A74" s="222"/>
      <c r="B74" s="330"/>
      <c r="C74" s="312"/>
      <c r="D74" s="327"/>
      <c r="E74" s="327"/>
      <c r="F74" s="327"/>
      <c r="G74" s="313"/>
      <c r="H74" s="312"/>
      <c r="I74" s="327"/>
      <c r="J74" s="327"/>
      <c r="K74" s="327"/>
      <c r="L74" s="313"/>
      <c r="M74" s="312"/>
      <c r="N74" s="311"/>
      <c r="O74" s="311"/>
      <c r="P74" s="311"/>
      <c r="Q74" s="313"/>
      <c r="R74" s="51"/>
    </row>
    <row r="75" spans="1:18" ht="6.75" customHeight="1" thickBot="1" x14ac:dyDescent="0.2">
      <c r="A75" s="222"/>
      <c r="B75" s="331"/>
      <c r="C75" s="307"/>
      <c r="D75" s="308"/>
      <c r="E75" s="308"/>
      <c r="F75" s="308"/>
      <c r="G75" s="309"/>
      <c r="H75" s="307"/>
      <c r="I75" s="308"/>
      <c r="J75" s="308"/>
      <c r="K75" s="308"/>
      <c r="L75" s="309"/>
      <c r="M75" s="307"/>
      <c r="N75" s="308"/>
      <c r="O75" s="308"/>
      <c r="P75" s="308"/>
      <c r="Q75" s="309"/>
    </row>
    <row r="76" spans="1:18" ht="4.5" customHeight="1" thickBot="1" x14ac:dyDescent="0.2">
      <c r="A76" s="222"/>
      <c r="B76" s="314"/>
      <c r="C76" s="314"/>
      <c r="D76" s="314"/>
      <c r="E76" s="314"/>
      <c r="F76" s="314"/>
      <c r="G76" s="314"/>
      <c r="H76" s="314"/>
      <c r="I76" s="314"/>
      <c r="J76" s="314"/>
      <c r="K76" s="314"/>
      <c r="L76" s="314"/>
      <c r="M76" s="314"/>
      <c r="N76" s="314"/>
      <c r="O76" s="314"/>
      <c r="P76" s="314"/>
    </row>
    <row r="77" spans="1:18" ht="14.25" thickBot="1" x14ac:dyDescent="0.2">
      <c r="A77" s="222"/>
      <c r="B77" s="323" t="s">
        <v>699</v>
      </c>
      <c r="C77" s="324"/>
      <c r="D77" s="324"/>
      <c r="E77" s="324"/>
      <c r="F77" s="324"/>
      <c r="G77" s="324"/>
      <c r="H77" s="324"/>
      <c r="I77" s="324"/>
      <c r="J77" s="324"/>
      <c r="K77" s="324"/>
      <c r="L77" s="324"/>
      <c r="M77" s="324"/>
      <c r="N77" s="324"/>
      <c r="O77" s="324"/>
      <c r="P77" s="324"/>
      <c r="Q77" s="325"/>
    </row>
    <row r="78" spans="1:18" ht="18.75" customHeight="1" x14ac:dyDescent="0.15">
      <c r="A78" s="222"/>
      <c r="B78" s="314"/>
      <c r="C78" s="320" t="s">
        <v>490</v>
      </c>
      <c r="D78" s="321"/>
      <c r="E78" s="321"/>
      <c r="F78" s="321"/>
      <c r="G78" s="321"/>
      <c r="H78" s="320" t="s">
        <v>491</v>
      </c>
      <c r="I78" s="321"/>
      <c r="J78" s="321"/>
      <c r="K78" s="321"/>
      <c r="L78" s="321"/>
      <c r="M78" s="320" t="s">
        <v>492</v>
      </c>
      <c r="N78" s="321"/>
      <c r="O78" s="321"/>
      <c r="P78" s="321"/>
      <c r="Q78" s="322"/>
    </row>
    <row r="79" spans="1:18" x14ac:dyDescent="0.15">
      <c r="A79" s="222"/>
      <c r="B79" s="314"/>
      <c r="C79" s="319"/>
      <c r="D79" s="52" t="s">
        <v>73</v>
      </c>
      <c r="E79" s="46" t="s">
        <v>74</v>
      </c>
      <c r="F79" s="46" t="s">
        <v>75</v>
      </c>
      <c r="G79" s="315"/>
      <c r="H79" s="312"/>
      <c r="I79" s="52" t="s">
        <v>73</v>
      </c>
      <c r="J79" s="46" t="s">
        <v>74</v>
      </c>
      <c r="K79" s="46" t="s">
        <v>75</v>
      </c>
      <c r="L79" s="313"/>
      <c r="M79" s="319"/>
      <c r="N79" s="52" t="s">
        <v>73</v>
      </c>
      <c r="O79" s="46" t="s">
        <v>74</v>
      </c>
      <c r="P79" s="46" t="s">
        <v>75</v>
      </c>
      <c r="Q79" s="315"/>
    </row>
    <row r="80" spans="1:18" x14ac:dyDescent="0.15">
      <c r="A80" s="222"/>
      <c r="B80" s="314"/>
      <c r="C80" s="319"/>
      <c r="D80" s="1" t="s">
        <v>274</v>
      </c>
      <c r="E80" s="47" t="s">
        <v>275</v>
      </c>
      <c r="F80" s="47" t="s">
        <v>628</v>
      </c>
      <c r="G80" s="315"/>
      <c r="H80" s="312"/>
      <c r="I80" s="1" t="s">
        <v>276</v>
      </c>
      <c r="J80" s="47" t="s">
        <v>277</v>
      </c>
      <c r="K80" s="47" t="s">
        <v>629</v>
      </c>
      <c r="L80" s="313"/>
      <c r="M80" s="319"/>
      <c r="N80" s="1" t="s">
        <v>278</v>
      </c>
      <c r="O80" s="47" t="s">
        <v>279</v>
      </c>
      <c r="P80" s="47" t="s">
        <v>630</v>
      </c>
      <c r="Q80" s="315"/>
    </row>
    <row r="81" spans="1:18" x14ac:dyDescent="0.15">
      <c r="A81" s="222"/>
      <c r="B81" s="314"/>
      <c r="C81" s="319"/>
      <c r="D81" s="1" t="s">
        <v>280</v>
      </c>
      <c r="E81" s="47" t="s">
        <v>281</v>
      </c>
      <c r="F81" s="47" t="s">
        <v>631</v>
      </c>
      <c r="G81" s="315"/>
      <c r="H81" s="312"/>
      <c r="I81" s="1" t="s">
        <v>282</v>
      </c>
      <c r="J81" s="47" t="s">
        <v>283</v>
      </c>
      <c r="K81" s="47" t="s">
        <v>632</v>
      </c>
      <c r="L81" s="313"/>
      <c r="M81" s="319"/>
      <c r="N81" s="1" t="s">
        <v>284</v>
      </c>
      <c r="O81" s="47" t="s">
        <v>285</v>
      </c>
      <c r="P81" s="47" t="s">
        <v>633</v>
      </c>
      <c r="Q81" s="315"/>
    </row>
    <row r="82" spans="1:18" x14ac:dyDescent="0.15">
      <c r="A82" s="222"/>
      <c r="B82" s="314"/>
      <c r="C82" s="319"/>
      <c r="D82" s="1" t="s">
        <v>286</v>
      </c>
      <c r="E82" s="47" t="s">
        <v>287</v>
      </c>
      <c r="F82" s="47" t="s">
        <v>634</v>
      </c>
      <c r="G82" s="315"/>
      <c r="H82" s="312"/>
      <c r="I82" s="1" t="s">
        <v>288</v>
      </c>
      <c r="J82" s="47" t="s">
        <v>289</v>
      </c>
      <c r="K82" s="47" t="s">
        <v>635</v>
      </c>
      <c r="L82" s="313"/>
      <c r="M82" s="319"/>
      <c r="N82" s="1" t="s">
        <v>290</v>
      </c>
      <c r="O82" s="47" t="s">
        <v>291</v>
      </c>
      <c r="P82" s="47" t="s">
        <v>636</v>
      </c>
      <c r="Q82" s="315"/>
    </row>
    <row r="83" spans="1:18" x14ac:dyDescent="0.15">
      <c r="A83" s="222"/>
      <c r="B83" s="314"/>
      <c r="C83" s="319"/>
      <c r="D83" s="1" t="s">
        <v>292</v>
      </c>
      <c r="E83" s="47" t="s">
        <v>293</v>
      </c>
      <c r="F83" s="47" t="s">
        <v>637</v>
      </c>
      <c r="G83" s="315"/>
      <c r="H83" s="312"/>
      <c r="I83" s="1" t="s">
        <v>294</v>
      </c>
      <c r="J83" s="47" t="s">
        <v>295</v>
      </c>
      <c r="K83" s="47" t="s">
        <v>638</v>
      </c>
      <c r="L83" s="313"/>
      <c r="M83" s="312"/>
      <c r="N83" s="311"/>
      <c r="O83" s="311"/>
      <c r="P83" s="311"/>
      <c r="Q83" s="313"/>
    </row>
    <row r="84" spans="1:18" x14ac:dyDescent="0.15">
      <c r="A84" s="222"/>
      <c r="B84" s="314"/>
      <c r="C84" s="312"/>
      <c r="D84" s="310"/>
      <c r="E84" s="310"/>
      <c r="F84" s="310"/>
      <c r="G84" s="313"/>
      <c r="H84" s="312"/>
      <c r="I84" s="1" t="s">
        <v>296</v>
      </c>
      <c r="J84" s="47" t="s">
        <v>297</v>
      </c>
      <c r="K84" s="47" t="s">
        <v>639</v>
      </c>
      <c r="L84" s="313"/>
      <c r="M84" s="312"/>
      <c r="N84" s="311"/>
      <c r="O84" s="311"/>
      <c r="P84" s="311"/>
      <c r="Q84" s="313"/>
    </row>
    <row r="85" spans="1:18" x14ac:dyDescent="0.15">
      <c r="A85" s="222"/>
      <c r="B85" s="314"/>
      <c r="C85" s="312"/>
      <c r="D85" s="311"/>
      <c r="E85" s="311"/>
      <c r="F85" s="311"/>
      <c r="G85" s="313"/>
      <c r="H85" s="312"/>
      <c r="I85" s="1" t="s">
        <v>298</v>
      </c>
      <c r="J85" s="47" t="s">
        <v>299</v>
      </c>
      <c r="K85" s="47" t="s">
        <v>640</v>
      </c>
      <c r="L85" s="313"/>
      <c r="M85" s="312"/>
      <c r="N85" s="311"/>
      <c r="O85" s="311"/>
      <c r="P85" s="311"/>
      <c r="Q85" s="313"/>
    </row>
    <row r="86" spans="1:18" ht="6.75" customHeight="1" thickBot="1" x14ac:dyDescent="0.2">
      <c r="A86" s="222"/>
      <c r="B86" s="314"/>
      <c r="C86" s="307"/>
      <c r="D86" s="308"/>
      <c r="E86" s="308"/>
      <c r="F86" s="308"/>
      <c r="G86" s="308"/>
      <c r="H86" s="307"/>
      <c r="I86" s="308"/>
      <c r="J86" s="308"/>
      <c r="K86" s="308"/>
      <c r="L86" s="308"/>
      <c r="M86" s="307"/>
      <c r="N86" s="308"/>
      <c r="O86" s="308"/>
      <c r="P86" s="308"/>
      <c r="Q86" s="309"/>
      <c r="R86" s="51"/>
    </row>
    <row r="87" spans="1:18" ht="18.75" customHeight="1" x14ac:dyDescent="0.15">
      <c r="A87" s="222"/>
      <c r="B87" s="314"/>
      <c r="C87" s="312" t="s">
        <v>708</v>
      </c>
      <c r="D87" s="311"/>
      <c r="E87" s="311"/>
      <c r="F87" s="311"/>
      <c r="G87" s="311"/>
      <c r="H87" s="311"/>
      <c r="I87" s="311"/>
      <c r="J87" s="311"/>
      <c r="K87" s="311"/>
      <c r="L87" s="313"/>
      <c r="M87" s="236"/>
      <c r="N87" s="236"/>
      <c r="O87" s="236"/>
      <c r="P87" s="236"/>
      <c r="Q87" s="237"/>
      <c r="R87" s="51"/>
    </row>
    <row r="88" spans="1:18" x14ac:dyDescent="0.15">
      <c r="A88" s="222"/>
      <c r="B88" s="314"/>
      <c r="C88" s="312"/>
      <c r="D88" s="52" t="s">
        <v>73</v>
      </c>
      <c r="E88" s="46" t="s">
        <v>74</v>
      </c>
      <c r="F88" s="46" t="s">
        <v>75</v>
      </c>
      <c r="G88" s="306"/>
      <c r="H88" s="328"/>
      <c r="I88" s="52" t="s">
        <v>73</v>
      </c>
      <c r="J88" s="46" t="s">
        <v>74</v>
      </c>
      <c r="K88" s="46" t="s">
        <v>75</v>
      </c>
      <c r="L88" s="313"/>
      <c r="M88" s="311"/>
      <c r="N88" s="243"/>
      <c r="O88" s="243"/>
      <c r="P88" s="243"/>
      <c r="Q88" s="238"/>
      <c r="R88" s="51"/>
    </row>
    <row r="89" spans="1:18" x14ac:dyDescent="0.15">
      <c r="A89" s="222"/>
      <c r="B89" s="314"/>
      <c r="C89" s="312"/>
      <c r="D89" s="1" t="s">
        <v>300</v>
      </c>
      <c r="E89" s="47" t="s">
        <v>301</v>
      </c>
      <c r="F89" s="47" t="s">
        <v>641</v>
      </c>
      <c r="G89" s="306"/>
      <c r="H89" s="328"/>
      <c r="I89" s="1" t="s">
        <v>307</v>
      </c>
      <c r="J89" s="47" t="s">
        <v>308</v>
      </c>
      <c r="K89" s="47" t="s">
        <v>643</v>
      </c>
      <c r="L89" s="313"/>
      <c r="M89" s="311"/>
      <c r="N89" s="243"/>
      <c r="O89" s="243"/>
      <c r="P89" s="243"/>
      <c r="Q89" s="238"/>
      <c r="R89" s="51"/>
    </row>
    <row r="90" spans="1:18" x14ac:dyDescent="0.15">
      <c r="A90" s="222"/>
      <c r="B90" s="314"/>
      <c r="C90" s="312"/>
      <c r="D90" s="1" t="s">
        <v>302</v>
      </c>
      <c r="E90" s="47" t="s">
        <v>303</v>
      </c>
      <c r="F90" s="47" t="s">
        <v>642</v>
      </c>
      <c r="G90" s="306"/>
      <c r="H90" s="328"/>
      <c r="I90" s="1" t="s">
        <v>309</v>
      </c>
      <c r="J90" s="47" t="s">
        <v>744</v>
      </c>
      <c r="K90" s="47" t="s">
        <v>745</v>
      </c>
      <c r="L90" s="313"/>
      <c r="M90" s="311"/>
      <c r="N90" s="243"/>
      <c r="O90" s="243"/>
      <c r="P90" s="243"/>
      <c r="Q90" s="238"/>
      <c r="R90" s="51"/>
    </row>
    <row r="91" spans="1:18" x14ac:dyDescent="0.15">
      <c r="A91" s="222"/>
      <c r="B91" s="314"/>
      <c r="C91" s="312"/>
      <c r="D91" s="1" t="s">
        <v>304</v>
      </c>
      <c r="E91" s="47" t="s">
        <v>771</v>
      </c>
      <c r="F91" s="47" t="s">
        <v>772</v>
      </c>
      <c r="G91" s="306"/>
      <c r="H91" s="328"/>
      <c r="I91" s="1" t="s">
        <v>310</v>
      </c>
      <c r="J91" s="47" t="s">
        <v>743</v>
      </c>
      <c r="K91" s="47" t="s">
        <v>746</v>
      </c>
      <c r="L91" s="313"/>
      <c r="M91" s="311"/>
      <c r="N91" s="243"/>
      <c r="O91" s="243"/>
      <c r="P91" s="243"/>
      <c r="Q91" s="238"/>
      <c r="R91" s="51"/>
    </row>
    <row r="92" spans="1:18" x14ac:dyDescent="0.15">
      <c r="A92" s="222"/>
      <c r="B92" s="314"/>
      <c r="C92" s="312"/>
      <c r="D92" s="1" t="s">
        <v>305</v>
      </c>
      <c r="E92" s="47" t="s">
        <v>306</v>
      </c>
      <c r="F92" s="47" t="s">
        <v>770</v>
      </c>
      <c r="G92" s="306"/>
      <c r="H92" s="328"/>
      <c r="I92" s="1">
        <v>4409</v>
      </c>
      <c r="J92" s="47" t="s">
        <v>311</v>
      </c>
      <c r="K92" s="47" t="s">
        <v>737</v>
      </c>
      <c r="L92" s="313"/>
      <c r="M92" s="311"/>
      <c r="N92" s="243"/>
      <c r="O92" s="243"/>
      <c r="P92" s="243"/>
      <c r="Q92" s="238"/>
      <c r="R92" s="51"/>
    </row>
    <row r="93" spans="1:18" ht="6.75" customHeight="1" thickBot="1" x14ac:dyDescent="0.2">
      <c r="A93" s="222"/>
      <c r="C93" s="307"/>
      <c r="D93" s="308"/>
      <c r="E93" s="308"/>
      <c r="F93" s="308"/>
      <c r="G93" s="308"/>
      <c r="H93" s="308"/>
      <c r="I93" s="308"/>
      <c r="J93" s="308"/>
      <c r="K93" s="308"/>
      <c r="L93" s="309"/>
      <c r="M93" s="239"/>
      <c r="N93" s="239"/>
      <c r="O93" s="239"/>
      <c r="P93" s="239"/>
      <c r="Q93" s="240"/>
      <c r="R93" s="51"/>
    </row>
    <row r="94" spans="1:18" ht="4.5" customHeight="1" thickBot="1" x14ac:dyDescent="0.2">
      <c r="A94" s="222"/>
      <c r="B94" s="314"/>
      <c r="C94" s="314"/>
      <c r="D94" s="314"/>
      <c r="E94" s="314"/>
      <c r="F94" s="314"/>
      <c r="G94" s="314"/>
      <c r="H94" s="314"/>
      <c r="I94" s="314"/>
      <c r="J94" s="314"/>
      <c r="K94" s="314"/>
      <c r="L94" s="314"/>
      <c r="M94" s="314"/>
      <c r="N94" s="314"/>
      <c r="O94" s="314"/>
      <c r="P94" s="314"/>
    </row>
    <row r="95" spans="1:18" ht="14.25" thickBot="1" x14ac:dyDescent="0.2">
      <c r="A95" s="222"/>
      <c r="B95" s="323" t="s">
        <v>506</v>
      </c>
      <c r="C95" s="324"/>
      <c r="D95" s="324"/>
      <c r="E95" s="324"/>
      <c r="F95" s="324"/>
      <c r="G95" s="324"/>
      <c r="H95" s="324"/>
      <c r="I95" s="324"/>
      <c r="J95" s="324"/>
      <c r="K95" s="324"/>
      <c r="L95" s="324"/>
      <c r="M95" s="324"/>
      <c r="N95" s="324"/>
      <c r="O95" s="324"/>
      <c r="P95" s="324"/>
      <c r="Q95" s="325"/>
    </row>
    <row r="96" spans="1:18" ht="18.75" customHeight="1" x14ac:dyDescent="0.15">
      <c r="A96" s="222"/>
      <c r="B96" s="314"/>
      <c r="C96" s="320" t="s">
        <v>507</v>
      </c>
      <c r="D96" s="321"/>
      <c r="E96" s="321"/>
      <c r="F96" s="321"/>
      <c r="G96" s="321"/>
      <c r="H96" s="320" t="s">
        <v>508</v>
      </c>
      <c r="I96" s="321"/>
      <c r="J96" s="321"/>
      <c r="K96" s="321"/>
      <c r="L96" s="321"/>
      <c r="M96" s="320" t="s">
        <v>509</v>
      </c>
      <c r="N96" s="321"/>
      <c r="O96" s="321"/>
      <c r="P96" s="321"/>
      <c r="Q96" s="322"/>
    </row>
    <row r="97" spans="1:18" x14ac:dyDescent="0.15">
      <c r="A97" s="222"/>
      <c r="B97" s="334"/>
      <c r="C97" s="312"/>
      <c r="D97" s="52" t="s">
        <v>73</v>
      </c>
      <c r="E97" s="46" t="s">
        <v>74</v>
      </c>
      <c r="F97" s="46" t="s">
        <v>75</v>
      </c>
      <c r="G97" s="337"/>
      <c r="H97" s="312"/>
      <c r="I97" s="52" t="s">
        <v>73</v>
      </c>
      <c r="J97" s="46" t="s">
        <v>74</v>
      </c>
      <c r="K97" s="46" t="s">
        <v>75</v>
      </c>
      <c r="L97" s="337"/>
      <c r="M97" s="312"/>
      <c r="N97" s="52" t="s">
        <v>73</v>
      </c>
      <c r="O97" s="46" t="s">
        <v>74</v>
      </c>
      <c r="P97" s="46" t="s">
        <v>75</v>
      </c>
      <c r="Q97" s="313"/>
      <c r="R97" s="51"/>
    </row>
    <row r="98" spans="1:18" x14ac:dyDescent="0.15">
      <c r="A98" s="222"/>
      <c r="B98" s="334"/>
      <c r="C98" s="312"/>
      <c r="D98" s="1" t="s">
        <v>312</v>
      </c>
      <c r="E98" s="47" t="s">
        <v>313</v>
      </c>
      <c r="F98" s="47" t="s">
        <v>644</v>
      </c>
      <c r="G98" s="311"/>
      <c r="H98" s="312"/>
      <c r="I98" s="1" t="s">
        <v>314</v>
      </c>
      <c r="J98" s="47" t="s">
        <v>315</v>
      </c>
      <c r="K98" s="47" t="s">
        <v>645</v>
      </c>
      <c r="L98" s="311"/>
      <c r="M98" s="312"/>
      <c r="N98" s="1" t="s">
        <v>316</v>
      </c>
      <c r="O98" s="47" t="s">
        <v>723</v>
      </c>
      <c r="P98" s="47" t="s">
        <v>646</v>
      </c>
      <c r="Q98" s="313"/>
      <c r="R98" s="51"/>
    </row>
    <row r="99" spans="1:18" x14ac:dyDescent="0.15">
      <c r="A99" s="222"/>
      <c r="B99" s="334"/>
      <c r="C99" s="312"/>
      <c r="D99" s="1" t="s">
        <v>317</v>
      </c>
      <c r="E99" s="47" t="s">
        <v>318</v>
      </c>
      <c r="F99" s="47" t="s">
        <v>647</v>
      </c>
      <c r="G99" s="311"/>
      <c r="H99" s="312"/>
      <c r="I99" s="1" t="s">
        <v>319</v>
      </c>
      <c r="J99" s="47" t="s">
        <v>320</v>
      </c>
      <c r="K99" s="47" t="s">
        <v>648</v>
      </c>
      <c r="L99" s="311"/>
      <c r="M99" s="312"/>
      <c r="N99" s="1" t="s">
        <v>321</v>
      </c>
      <c r="O99" s="47" t="s">
        <v>740</v>
      </c>
      <c r="P99" s="47" t="s">
        <v>741</v>
      </c>
      <c r="Q99" s="313"/>
      <c r="R99" s="51"/>
    </row>
    <row r="100" spans="1:18" x14ac:dyDescent="0.15">
      <c r="A100" s="222"/>
      <c r="B100" s="334"/>
      <c r="C100" s="312"/>
      <c r="D100" s="1" t="s">
        <v>322</v>
      </c>
      <c r="E100" s="47" t="s">
        <v>323</v>
      </c>
      <c r="F100" s="47" t="s">
        <v>649</v>
      </c>
      <c r="G100" s="311"/>
      <c r="H100" s="312"/>
      <c r="I100" s="1" t="s">
        <v>324</v>
      </c>
      <c r="J100" s="47" t="s">
        <v>325</v>
      </c>
      <c r="K100" s="47" t="s">
        <v>650</v>
      </c>
      <c r="L100" s="311"/>
      <c r="M100" s="312"/>
      <c r="N100" s="227" t="s">
        <v>326</v>
      </c>
      <c r="O100" s="228" t="s">
        <v>739</v>
      </c>
      <c r="P100" s="228" t="s">
        <v>742</v>
      </c>
      <c r="Q100" s="313"/>
      <c r="R100" s="51"/>
    </row>
    <row r="101" spans="1:18" x14ac:dyDescent="0.15">
      <c r="A101" s="222"/>
      <c r="B101" s="334"/>
      <c r="C101" s="312"/>
      <c r="D101" s="1" t="s">
        <v>327</v>
      </c>
      <c r="E101" s="47" t="s">
        <v>328</v>
      </c>
      <c r="F101" s="47" t="s">
        <v>651</v>
      </c>
      <c r="G101" s="311"/>
      <c r="H101" s="312"/>
      <c r="I101" s="1" t="s">
        <v>329</v>
      </c>
      <c r="J101" s="47" t="s">
        <v>330</v>
      </c>
      <c r="K101" s="47" t="s">
        <v>652</v>
      </c>
      <c r="L101" s="311"/>
      <c r="M101" s="312"/>
      <c r="N101" s="227" t="s">
        <v>331</v>
      </c>
      <c r="O101" s="228" t="s">
        <v>342</v>
      </c>
      <c r="P101" s="228" t="s">
        <v>724</v>
      </c>
      <c r="Q101" s="313"/>
      <c r="R101" s="51"/>
    </row>
    <row r="102" spans="1:18" x14ac:dyDescent="0.15">
      <c r="A102" s="222"/>
      <c r="B102" s="334"/>
      <c r="C102" s="312"/>
      <c r="D102" s="1" t="s">
        <v>332</v>
      </c>
      <c r="E102" s="47" t="s">
        <v>333</v>
      </c>
      <c r="F102" s="47" t="s">
        <v>653</v>
      </c>
      <c r="G102" s="311"/>
      <c r="H102" s="312"/>
      <c r="I102" s="1" t="s">
        <v>334</v>
      </c>
      <c r="J102" s="47" t="s">
        <v>335</v>
      </c>
      <c r="K102" s="47" t="s">
        <v>654</v>
      </c>
      <c r="L102" s="311"/>
      <c r="M102" s="312"/>
      <c r="N102" s="332"/>
      <c r="O102" s="332"/>
      <c r="P102" s="332"/>
      <c r="Q102" s="313"/>
      <c r="R102" s="51"/>
    </row>
    <row r="103" spans="1:18" x14ac:dyDescent="0.15">
      <c r="A103" s="222"/>
      <c r="B103" s="334"/>
      <c r="C103" s="312"/>
      <c r="D103" s="1" t="s">
        <v>336</v>
      </c>
      <c r="E103" s="47" t="s">
        <v>337</v>
      </c>
      <c r="F103" s="47" t="s">
        <v>655</v>
      </c>
      <c r="G103" s="311"/>
      <c r="H103" s="312"/>
      <c r="I103" s="1" t="s">
        <v>338</v>
      </c>
      <c r="J103" s="47" t="s">
        <v>339</v>
      </c>
      <c r="K103" s="47" t="s">
        <v>656</v>
      </c>
      <c r="L103" s="311"/>
      <c r="M103" s="312"/>
      <c r="N103" s="333"/>
      <c r="O103" s="333"/>
      <c r="P103" s="333"/>
      <c r="Q103" s="313"/>
      <c r="R103" s="51"/>
    </row>
    <row r="104" spans="1:18" x14ac:dyDescent="0.15">
      <c r="A104" s="222"/>
      <c r="B104" s="334"/>
      <c r="C104" s="312"/>
      <c r="D104" s="1" t="s">
        <v>340</v>
      </c>
      <c r="E104" s="47" t="s">
        <v>341</v>
      </c>
      <c r="F104" s="47" t="s">
        <v>657</v>
      </c>
      <c r="G104" s="311"/>
      <c r="H104" s="312"/>
      <c r="I104" s="310"/>
      <c r="J104" s="310"/>
      <c r="K104" s="310"/>
      <c r="L104" s="311"/>
      <c r="M104" s="312"/>
      <c r="N104" s="333"/>
      <c r="O104" s="333"/>
      <c r="P104" s="333"/>
      <c r="Q104" s="313"/>
      <c r="R104" s="51"/>
    </row>
    <row r="105" spans="1:18" x14ac:dyDescent="0.15">
      <c r="A105" s="222"/>
      <c r="B105" s="334"/>
      <c r="C105" s="312"/>
      <c r="D105" s="1" t="s">
        <v>343</v>
      </c>
      <c r="E105" s="47" t="s">
        <v>344</v>
      </c>
      <c r="F105" s="47" t="s">
        <v>658</v>
      </c>
      <c r="G105" s="311"/>
      <c r="H105" s="312"/>
      <c r="I105" s="311"/>
      <c r="J105" s="311"/>
      <c r="K105" s="311"/>
      <c r="L105" s="311"/>
      <c r="M105" s="312"/>
      <c r="N105" s="333"/>
      <c r="O105" s="333"/>
      <c r="P105" s="333"/>
      <c r="Q105" s="313"/>
      <c r="R105" s="51"/>
    </row>
    <row r="106" spans="1:18" x14ac:dyDescent="0.15">
      <c r="A106" s="222"/>
      <c r="B106" s="334"/>
      <c r="C106" s="312"/>
      <c r="D106" s="1" t="s">
        <v>345</v>
      </c>
      <c r="E106" s="47" t="s">
        <v>346</v>
      </c>
      <c r="F106" s="47" t="s">
        <v>659</v>
      </c>
      <c r="G106" s="338"/>
      <c r="H106" s="312"/>
      <c r="I106" s="311"/>
      <c r="J106" s="311"/>
      <c r="K106" s="311"/>
      <c r="L106" s="338"/>
      <c r="M106" s="312"/>
      <c r="N106" s="333"/>
      <c r="O106" s="333"/>
      <c r="P106" s="333"/>
      <c r="Q106" s="313"/>
      <c r="R106" s="51"/>
    </row>
    <row r="107" spans="1:18" ht="6.75" customHeight="1" thickBot="1" x14ac:dyDescent="0.2">
      <c r="A107" s="222"/>
      <c r="B107" s="314"/>
      <c r="C107" s="307"/>
      <c r="D107" s="308"/>
      <c r="E107" s="308"/>
      <c r="F107" s="308"/>
      <c r="G107" s="308"/>
      <c r="H107" s="307"/>
      <c r="I107" s="308"/>
      <c r="J107" s="308"/>
      <c r="K107" s="308"/>
      <c r="L107" s="308"/>
      <c r="M107" s="307"/>
      <c r="N107" s="308"/>
      <c r="O107" s="308"/>
      <c r="P107" s="308"/>
      <c r="Q107" s="309"/>
      <c r="R107" s="51"/>
    </row>
    <row r="108" spans="1:18" x14ac:dyDescent="0.15">
      <c r="A108" s="222"/>
      <c r="B108" s="314"/>
      <c r="C108" s="320" t="s">
        <v>510</v>
      </c>
      <c r="D108" s="321"/>
      <c r="E108" s="321"/>
      <c r="F108" s="321"/>
      <c r="G108" s="321"/>
      <c r="H108" s="320" t="s">
        <v>511</v>
      </c>
      <c r="I108" s="321"/>
      <c r="J108" s="321"/>
      <c r="K108" s="321"/>
      <c r="L108" s="321"/>
      <c r="M108" s="321"/>
      <c r="N108" s="321"/>
      <c r="O108" s="321"/>
      <c r="P108" s="321"/>
      <c r="Q108" s="322"/>
    </row>
    <row r="109" spans="1:18" x14ac:dyDescent="0.15">
      <c r="A109" s="222"/>
      <c r="B109" s="334"/>
      <c r="C109" s="312"/>
      <c r="D109" s="52" t="s">
        <v>73</v>
      </c>
      <c r="E109" s="46" t="s">
        <v>74</v>
      </c>
      <c r="F109" s="46" t="s">
        <v>75</v>
      </c>
      <c r="G109" s="335"/>
      <c r="H109" s="312"/>
      <c r="I109" s="52" t="s">
        <v>73</v>
      </c>
      <c r="J109" s="46" t="s">
        <v>74</v>
      </c>
      <c r="K109" s="46" t="s">
        <v>75</v>
      </c>
      <c r="L109" s="336"/>
      <c r="M109" s="311"/>
      <c r="N109" s="52" t="s">
        <v>73</v>
      </c>
      <c r="O109" s="46" t="s">
        <v>74</v>
      </c>
      <c r="P109" s="46" t="s">
        <v>75</v>
      </c>
      <c r="Q109" s="313"/>
      <c r="R109" s="51"/>
    </row>
    <row r="110" spans="1:18" x14ac:dyDescent="0.15">
      <c r="A110" s="222"/>
      <c r="B110" s="334"/>
      <c r="C110" s="312"/>
      <c r="D110" s="1" t="s">
        <v>349</v>
      </c>
      <c r="E110" s="47" t="s">
        <v>350</v>
      </c>
      <c r="F110" s="47" t="s">
        <v>661</v>
      </c>
      <c r="G110" s="313"/>
      <c r="H110" s="312"/>
      <c r="I110" s="1" t="s">
        <v>351</v>
      </c>
      <c r="J110" s="47" t="s">
        <v>352</v>
      </c>
      <c r="K110" s="47" t="s">
        <v>662</v>
      </c>
      <c r="L110" s="306"/>
      <c r="M110" s="311"/>
      <c r="N110" s="1" t="s">
        <v>377</v>
      </c>
      <c r="O110" s="47" t="s">
        <v>378</v>
      </c>
      <c r="P110" s="47" t="s">
        <v>675</v>
      </c>
      <c r="Q110" s="313"/>
      <c r="R110" s="51"/>
    </row>
    <row r="111" spans="1:18" x14ac:dyDescent="0.15">
      <c r="A111" s="222"/>
      <c r="B111" s="334"/>
      <c r="C111" s="312"/>
      <c r="D111" s="1" t="s">
        <v>355</v>
      </c>
      <c r="E111" s="47" t="s">
        <v>356</v>
      </c>
      <c r="F111" s="47" t="s">
        <v>664</v>
      </c>
      <c r="G111" s="313"/>
      <c r="H111" s="312"/>
      <c r="I111" s="1" t="s">
        <v>357</v>
      </c>
      <c r="J111" s="47" t="s">
        <v>358</v>
      </c>
      <c r="K111" s="47" t="s">
        <v>665</v>
      </c>
      <c r="L111" s="306"/>
      <c r="M111" s="311"/>
      <c r="N111" s="1" t="s">
        <v>381</v>
      </c>
      <c r="O111" s="47" t="s">
        <v>382</v>
      </c>
      <c r="P111" s="47" t="s">
        <v>677</v>
      </c>
      <c r="Q111" s="313"/>
      <c r="R111" s="51"/>
    </row>
    <row r="112" spans="1:18" x14ac:dyDescent="0.15">
      <c r="A112" s="222"/>
      <c r="B112" s="334"/>
      <c r="C112" s="312"/>
      <c r="D112" s="1" t="s">
        <v>359</v>
      </c>
      <c r="E112" s="47" t="s">
        <v>360</v>
      </c>
      <c r="F112" s="47" t="s">
        <v>666</v>
      </c>
      <c r="G112" s="313"/>
      <c r="H112" s="312"/>
      <c r="I112" s="1" t="s">
        <v>361</v>
      </c>
      <c r="J112" s="47" t="s">
        <v>362</v>
      </c>
      <c r="K112" s="47" t="s">
        <v>667</v>
      </c>
      <c r="L112" s="306"/>
      <c r="M112" s="311"/>
      <c r="N112" s="1" t="s">
        <v>383</v>
      </c>
      <c r="O112" s="47" t="s">
        <v>384</v>
      </c>
      <c r="P112" s="47" t="s">
        <v>678</v>
      </c>
      <c r="Q112" s="313"/>
      <c r="R112" s="51"/>
    </row>
    <row r="113" spans="1:18" x14ac:dyDescent="0.15">
      <c r="A113" s="222"/>
      <c r="B113" s="334"/>
      <c r="C113" s="312"/>
      <c r="D113" s="1" t="s">
        <v>363</v>
      </c>
      <c r="E113" s="47" t="s">
        <v>364</v>
      </c>
      <c r="F113" s="47" t="s">
        <v>668</v>
      </c>
      <c r="G113" s="313"/>
      <c r="H113" s="312"/>
      <c r="I113" s="1" t="s">
        <v>365</v>
      </c>
      <c r="J113" s="47" t="s">
        <v>366</v>
      </c>
      <c r="K113" s="47" t="s">
        <v>669</v>
      </c>
      <c r="L113" s="306"/>
      <c r="M113" s="311"/>
      <c r="N113" s="1" t="s">
        <v>385</v>
      </c>
      <c r="O113" s="47" t="s">
        <v>386</v>
      </c>
      <c r="P113" s="47" t="s">
        <v>679</v>
      </c>
      <c r="Q113" s="313"/>
      <c r="R113" s="51"/>
    </row>
    <row r="114" spans="1:18" x14ac:dyDescent="0.15">
      <c r="A114" s="222"/>
      <c r="B114" s="334"/>
      <c r="C114" s="312"/>
      <c r="D114" s="1" t="s">
        <v>367</v>
      </c>
      <c r="E114" s="47" t="s">
        <v>368</v>
      </c>
      <c r="F114" s="47" t="s">
        <v>670</v>
      </c>
      <c r="G114" s="313"/>
      <c r="H114" s="312"/>
      <c r="I114" s="1" t="s">
        <v>369</v>
      </c>
      <c r="J114" s="47" t="s">
        <v>370</v>
      </c>
      <c r="K114" s="47" t="s">
        <v>671</v>
      </c>
      <c r="L114" s="306"/>
      <c r="M114" s="311"/>
      <c r="N114" s="1" t="s">
        <v>347</v>
      </c>
      <c r="O114" s="47" t="s">
        <v>348</v>
      </c>
      <c r="P114" s="47" t="s">
        <v>660</v>
      </c>
      <c r="Q114" s="313"/>
      <c r="R114" s="51"/>
    </row>
    <row r="115" spans="1:18" x14ac:dyDescent="0.15">
      <c r="A115" s="222"/>
      <c r="B115" s="334"/>
      <c r="C115" s="312"/>
      <c r="D115" s="1" t="s">
        <v>371</v>
      </c>
      <c r="E115" s="47" t="s">
        <v>372</v>
      </c>
      <c r="F115" s="47" t="s">
        <v>672</v>
      </c>
      <c r="G115" s="313"/>
      <c r="H115" s="312"/>
      <c r="I115" s="1" t="s">
        <v>373</v>
      </c>
      <c r="J115" s="47" t="s">
        <v>374</v>
      </c>
      <c r="K115" s="47" t="s">
        <v>673</v>
      </c>
      <c r="L115" s="306"/>
      <c r="M115" s="311"/>
      <c r="N115" s="1" t="s">
        <v>353</v>
      </c>
      <c r="O115" s="47" t="s">
        <v>354</v>
      </c>
      <c r="P115" s="47" t="s">
        <v>663</v>
      </c>
      <c r="Q115" s="313"/>
      <c r="R115" s="51"/>
    </row>
    <row r="116" spans="1:18" x14ac:dyDescent="0.15">
      <c r="A116" s="222"/>
      <c r="B116" s="334"/>
      <c r="C116" s="312"/>
      <c r="D116" s="1" t="s">
        <v>375</v>
      </c>
      <c r="E116" s="47" t="s">
        <v>376</v>
      </c>
      <c r="F116" s="47" t="s">
        <v>674</v>
      </c>
      <c r="G116" s="313"/>
      <c r="H116" s="312"/>
      <c r="I116" s="310"/>
      <c r="J116" s="310"/>
      <c r="K116" s="310"/>
      <c r="L116" s="311"/>
      <c r="M116" s="311"/>
      <c r="N116" s="310"/>
      <c r="O116" s="310"/>
      <c r="P116" s="310"/>
      <c r="Q116" s="313"/>
      <c r="R116" s="51"/>
    </row>
    <row r="117" spans="1:18" x14ac:dyDescent="0.15">
      <c r="A117" s="222"/>
      <c r="B117" s="334"/>
      <c r="C117" s="312"/>
      <c r="D117" s="1" t="s">
        <v>379</v>
      </c>
      <c r="E117" s="47" t="s">
        <v>380</v>
      </c>
      <c r="F117" s="47" t="s">
        <v>676</v>
      </c>
      <c r="G117" s="313"/>
      <c r="H117" s="312"/>
      <c r="I117" s="311"/>
      <c r="J117" s="311"/>
      <c r="K117" s="311"/>
      <c r="L117" s="311"/>
      <c r="M117" s="311"/>
      <c r="N117" s="311"/>
      <c r="O117" s="311"/>
      <c r="P117" s="311"/>
      <c r="Q117" s="313"/>
      <c r="R117" s="51"/>
    </row>
    <row r="118" spans="1:18" ht="6.75" customHeight="1" thickBot="1" x14ac:dyDescent="0.2">
      <c r="A118" s="222"/>
      <c r="C118" s="307"/>
      <c r="D118" s="308"/>
      <c r="E118" s="308"/>
      <c r="F118" s="308"/>
      <c r="G118" s="309"/>
      <c r="H118" s="307"/>
      <c r="I118" s="308"/>
      <c r="J118" s="308"/>
      <c r="K118" s="308"/>
      <c r="L118" s="308"/>
      <c r="M118" s="308"/>
      <c r="N118" s="308"/>
      <c r="O118" s="308"/>
      <c r="P118" s="308"/>
      <c r="Q118" s="309"/>
    </row>
    <row r="119" spans="1:18" ht="4.5" customHeight="1" thickBot="1" x14ac:dyDescent="0.2">
      <c r="A119" s="222"/>
      <c r="B119" s="339"/>
      <c r="C119" s="339"/>
      <c r="D119" s="339"/>
      <c r="E119" s="339"/>
      <c r="F119" s="339"/>
      <c r="G119" s="339"/>
      <c r="H119" s="339"/>
      <c r="I119" s="339"/>
      <c r="J119" s="339"/>
      <c r="K119" s="339"/>
      <c r="L119" s="339"/>
      <c r="M119" s="339"/>
      <c r="N119" s="339"/>
      <c r="O119" s="339"/>
      <c r="P119" s="339"/>
      <c r="Q119" s="40"/>
    </row>
    <row r="120" spans="1:18" ht="14.25" thickBot="1" x14ac:dyDescent="0.2">
      <c r="A120" s="223"/>
      <c r="B120" s="323" t="s">
        <v>512</v>
      </c>
      <c r="C120" s="324"/>
      <c r="D120" s="324"/>
      <c r="E120" s="324"/>
      <c r="F120" s="324"/>
      <c r="G120" s="324"/>
      <c r="H120" s="324"/>
      <c r="I120" s="324"/>
      <c r="J120" s="324"/>
      <c r="K120" s="324"/>
      <c r="L120" s="324"/>
      <c r="M120" s="324"/>
      <c r="N120" s="324"/>
      <c r="O120" s="324"/>
      <c r="P120" s="324"/>
      <c r="Q120" s="325"/>
      <c r="R120" s="51"/>
    </row>
    <row r="121" spans="1:18" ht="18.75" customHeight="1" x14ac:dyDescent="0.15">
      <c r="A121" s="222"/>
      <c r="B121" s="331"/>
      <c r="C121" s="312" t="s">
        <v>513</v>
      </c>
      <c r="D121" s="311"/>
      <c r="E121" s="311"/>
      <c r="F121" s="311"/>
      <c r="G121" s="311"/>
      <c r="H121" s="311"/>
      <c r="I121" s="311"/>
      <c r="J121" s="311"/>
      <c r="K121" s="311"/>
      <c r="L121" s="313"/>
      <c r="M121" s="312" t="s">
        <v>64</v>
      </c>
      <c r="N121" s="311"/>
      <c r="O121" s="311"/>
      <c r="P121" s="311"/>
      <c r="Q121" s="313"/>
      <c r="R121" s="51"/>
    </row>
    <row r="122" spans="1:18" x14ac:dyDescent="0.15">
      <c r="A122" s="222"/>
      <c r="B122" s="334"/>
      <c r="C122" s="312"/>
      <c r="D122" s="52" t="s">
        <v>73</v>
      </c>
      <c r="E122" s="46" t="s">
        <v>74</v>
      </c>
      <c r="F122" s="46" t="s">
        <v>75</v>
      </c>
      <c r="G122" s="311"/>
      <c r="H122" s="311"/>
      <c r="I122" s="52" t="s">
        <v>73</v>
      </c>
      <c r="J122" s="46" t="s">
        <v>74</v>
      </c>
      <c r="K122" s="46" t="s">
        <v>75</v>
      </c>
      <c r="L122" s="313"/>
      <c r="M122" s="312"/>
      <c r="N122" s="52" t="s">
        <v>73</v>
      </c>
      <c r="O122" s="46" t="s">
        <v>74</v>
      </c>
      <c r="P122" s="46" t="s">
        <v>75</v>
      </c>
      <c r="Q122" s="313"/>
      <c r="R122" s="51"/>
    </row>
    <row r="123" spans="1:18" x14ac:dyDescent="0.15">
      <c r="A123" s="222"/>
      <c r="B123" s="334"/>
      <c r="C123" s="312"/>
      <c r="D123" s="1" t="s">
        <v>389</v>
      </c>
      <c r="E123" s="47" t="s">
        <v>390</v>
      </c>
      <c r="F123" s="47" t="s">
        <v>680</v>
      </c>
      <c r="G123" s="311"/>
      <c r="H123" s="311"/>
      <c r="I123" s="1" t="s">
        <v>415</v>
      </c>
      <c r="J123" s="47" t="s">
        <v>420</v>
      </c>
      <c r="K123" s="47" t="s">
        <v>749</v>
      </c>
      <c r="L123" s="313"/>
      <c r="M123" s="312"/>
      <c r="N123" s="1" t="s">
        <v>393</v>
      </c>
      <c r="O123" s="47" t="s">
        <v>394</v>
      </c>
      <c r="P123" s="47" t="s">
        <v>681</v>
      </c>
      <c r="Q123" s="313"/>
      <c r="R123" s="51"/>
    </row>
    <row r="124" spans="1:18" x14ac:dyDescent="0.15">
      <c r="A124" s="222"/>
      <c r="B124" s="334"/>
      <c r="C124" s="312"/>
      <c r="D124" s="1" t="s">
        <v>395</v>
      </c>
      <c r="E124" s="47" t="s">
        <v>396</v>
      </c>
      <c r="F124" s="47" t="s">
        <v>682</v>
      </c>
      <c r="G124" s="311"/>
      <c r="H124" s="311"/>
      <c r="I124" s="1" t="s">
        <v>417</v>
      </c>
      <c r="J124" s="47" t="s">
        <v>422</v>
      </c>
      <c r="K124" s="47" t="s">
        <v>750</v>
      </c>
      <c r="L124" s="313"/>
      <c r="M124" s="312"/>
      <c r="N124" s="1" t="s">
        <v>397</v>
      </c>
      <c r="O124" s="47" t="s">
        <v>398</v>
      </c>
      <c r="P124" s="47" t="s">
        <v>683</v>
      </c>
      <c r="Q124" s="313"/>
      <c r="R124" s="51"/>
    </row>
    <row r="125" spans="1:18" x14ac:dyDescent="0.15">
      <c r="A125" s="222"/>
      <c r="B125" s="334"/>
      <c r="C125" s="312"/>
      <c r="D125" s="1" t="s">
        <v>399</v>
      </c>
      <c r="E125" s="47" t="s">
        <v>400</v>
      </c>
      <c r="F125" s="47" t="s">
        <v>684</v>
      </c>
      <c r="G125" s="311"/>
      <c r="H125" s="311"/>
      <c r="I125" s="1" t="s">
        <v>419</v>
      </c>
      <c r="J125" s="47" t="s">
        <v>388</v>
      </c>
      <c r="K125" s="47" t="s">
        <v>751</v>
      </c>
      <c r="L125" s="313"/>
      <c r="M125" s="312"/>
      <c r="N125" s="1" t="s">
        <v>401</v>
      </c>
      <c r="O125" s="47" t="s">
        <v>402</v>
      </c>
      <c r="P125" s="47" t="s">
        <v>685</v>
      </c>
      <c r="Q125" s="313"/>
      <c r="R125" s="51"/>
    </row>
    <row r="126" spans="1:18" x14ac:dyDescent="0.15">
      <c r="A126" s="222"/>
      <c r="B126" s="334"/>
      <c r="C126" s="312"/>
      <c r="D126" s="1" t="s">
        <v>403</v>
      </c>
      <c r="E126" s="47" t="s">
        <v>404</v>
      </c>
      <c r="F126" s="47" t="s">
        <v>686</v>
      </c>
      <c r="G126" s="311"/>
      <c r="H126" s="311"/>
      <c r="I126" s="1" t="s">
        <v>421</v>
      </c>
      <c r="J126" s="47" t="s">
        <v>392</v>
      </c>
      <c r="K126" s="47" t="s">
        <v>752</v>
      </c>
      <c r="L126" s="313"/>
      <c r="M126" s="312"/>
      <c r="N126" s="1" t="s">
        <v>405</v>
      </c>
      <c r="O126" s="47" t="s">
        <v>406</v>
      </c>
      <c r="P126" s="47" t="s">
        <v>687</v>
      </c>
      <c r="Q126" s="313"/>
      <c r="R126" s="51"/>
    </row>
    <row r="127" spans="1:18" x14ac:dyDescent="0.15">
      <c r="A127" s="222"/>
      <c r="B127" s="334"/>
      <c r="C127" s="312"/>
      <c r="D127" s="1" t="s">
        <v>407</v>
      </c>
      <c r="E127" s="47" t="s">
        <v>416</v>
      </c>
      <c r="F127" s="47" t="s">
        <v>748</v>
      </c>
      <c r="G127" s="311"/>
      <c r="H127" s="311"/>
      <c r="I127" s="1" t="s">
        <v>387</v>
      </c>
      <c r="J127" s="47" t="s">
        <v>408</v>
      </c>
      <c r="K127" s="47" t="s">
        <v>753</v>
      </c>
      <c r="L127" s="313"/>
      <c r="M127" s="312"/>
      <c r="N127" s="1" t="s">
        <v>409</v>
      </c>
      <c r="O127" s="47" t="s">
        <v>410</v>
      </c>
      <c r="P127" s="47" t="s">
        <v>688</v>
      </c>
      <c r="Q127" s="313"/>
      <c r="R127" s="51"/>
    </row>
    <row r="128" spans="1:18" x14ac:dyDescent="0.15">
      <c r="A128" s="222"/>
      <c r="B128" s="334"/>
      <c r="C128" s="312"/>
      <c r="D128" s="1" t="s">
        <v>411</v>
      </c>
      <c r="E128" s="47" t="s">
        <v>418</v>
      </c>
      <c r="F128" s="47" t="s">
        <v>747</v>
      </c>
      <c r="G128" s="311"/>
      <c r="H128" s="311"/>
      <c r="I128" s="1" t="s">
        <v>391</v>
      </c>
      <c r="J128" s="47" t="s">
        <v>412</v>
      </c>
      <c r="K128" s="47" t="s">
        <v>754</v>
      </c>
      <c r="L128" s="313"/>
      <c r="M128" s="312"/>
      <c r="N128" s="1" t="s">
        <v>413</v>
      </c>
      <c r="O128" s="47" t="s">
        <v>414</v>
      </c>
      <c r="P128" s="47" t="s">
        <v>689</v>
      </c>
      <c r="Q128" s="313"/>
      <c r="R128" s="51"/>
    </row>
    <row r="129" spans="1:18" ht="6.75" customHeight="1" thickBot="1" x14ac:dyDescent="0.2">
      <c r="A129" s="222"/>
      <c r="B129" s="314"/>
      <c r="C129" s="307"/>
      <c r="D129" s="308"/>
      <c r="E129" s="308"/>
      <c r="F129" s="308"/>
      <c r="G129" s="308"/>
      <c r="H129" s="308"/>
      <c r="I129" s="308"/>
      <c r="J129" s="308"/>
      <c r="K129" s="308"/>
      <c r="L129" s="309"/>
      <c r="M129" s="307"/>
      <c r="N129" s="308"/>
      <c r="O129" s="308"/>
      <c r="P129" s="308"/>
      <c r="Q129" s="309"/>
      <c r="R129" s="51"/>
    </row>
    <row r="130" spans="1:18" ht="18.75" customHeight="1" x14ac:dyDescent="0.15">
      <c r="A130" s="222"/>
      <c r="B130" s="314"/>
      <c r="C130" s="312" t="s">
        <v>65</v>
      </c>
      <c r="D130" s="311"/>
      <c r="E130" s="311"/>
      <c r="F130" s="311"/>
      <c r="G130" s="313"/>
      <c r="H130" s="312" t="s">
        <v>66</v>
      </c>
      <c r="I130" s="311"/>
      <c r="J130" s="311"/>
      <c r="K130" s="311"/>
      <c r="L130" s="311"/>
      <c r="M130" s="320"/>
      <c r="N130" s="321"/>
      <c r="O130" s="321"/>
      <c r="P130" s="321"/>
      <c r="Q130" s="322"/>
      <c r="R130" s="51"/>
    </row>
    <row r="131" spans="1:18" x14ac:dyDescent="0.15">
      <c r="A131" s="222"/>
      <c r="B131" s="334"/>
      <c r="C131" s="312"/>
      <c r="D131" s="52" t="s">
        <v>73</v>
      </c>
      <c r="E131" s="46" t="s">
        <v>74</v>
      </c>
      <c r="F131" s="46" t="s">
        <v>75</v>
      </c>
      <c r="G131" s="337"/>
      <c r="H131" s="312"/>
      <c r="I131" s="52" t="s">
        <v>73</v>
      </c>
      <c r="J131" s="46" t="s">
        <v>74</v>
      </c>
      <c r="K131" s="46" t="s">
        <v>75</v>
      </c>
      <c r="L131" s="337"/>
      <c r="M131" s="312"/>
      <c r="N131" s="311"/>
      <c r="O131" s="311"/>
      <c r="P131" s="311"/>
      <c r="Q131" s="313"/>
      <c r="R131" s="51"/>
    </row>
    <row r="132" spans="1:18" x14ac:dyDescent="0.15">
      <c r="A132" s="222"/>
      <c r="B132" s="334"/>
      <c r="C132" s="312"/>
      <c r="D132" s="1" t="s">
        <v>424</v>
      </c>
      <c r="E132" s="47" t="s">
        <v>425</v>
      </c>
      <c r="F132" s="47" t="s">
        <v>690</v>
      </c>
      <c r="G132" s="311"/>
      <c r="H132" s="312"/>
      <c r="I132" s="1" t="s">
        <v>423</v>
      </c>
      <c r="J132" s="47" t="s">
        <v>702</v>
      </c>
      <c r="K132" s="47" t="s">
        <v>703</v>
      </c>
      <c r="L132" s="311"/>
      <c r="M132" s="312"/>
      <c r="N132" s="311"/>
      <c r="O132" s="311"/>
      <c r="P132" s="311"/>
      <c r="Q132" s="313"/>
      <c r="R132" s="51"/>
    </row>
    <row r="133" spans="1:18" x14ac:dyDescent="0.15">
      <c r="A133" s="222"/>
      <c r="B133" s="334"/>
      <c r="C133" s="312"/>
      <c r="D133" s="1" t="s">
        <v>426</v>
      </c>
      <c r="E133" s="47" t="s">
        <v>427</v>
      </c>
      <c r="F133" s="47" t="s">
        <v>691</v>
      </c>
      <c r="G133" s="311"/>
      <c r="H133" s="312"/>
      <c r="I133" s="243"/>
      <c r="J133" s="243"/>
      <c r="K133" s="243"/>
      <c r="L133" s="311"/>
      <c r="M133" s="312"/>
      <c r="N133" s="311"/>
      <c r="O133" s="311"/>
      <c r="P133" s="311"/>
      <c r="Q133" s="313"/>
      <c r="R133" s="51"/>
    </row>
    <row r="134" spans="1:18" x14ac:dyDescent="0.15">
      <c r="A134" s="222"/>
      <c r="B134" s="334"/>
      <c r="C134" s="312"/>
      <c r="D134" s="1" t="s">
        <v>428</v>
      </c>
      <c r="E134" s="47" t="s">
        <v>429</v>
      </c>
      <c r="F134" s="47" t="s">
        <v>692</v>
      </c>
      <c r="G134" s="311"/>
      <c r="H134" s="312"/>
      <c r="I134" s="243"/>
      <c r="J134" s="243"/>
      <c r="K134" s="243"/>
      <c r="L134" s="311"/>
      <c r="M134" s="312"/>
      <c r="N134" s="311"/>
      <c r="O134" s="311"/>
      <c r="P134" s="311"/>
      <c r="Q134" s="313"/>
      <c r="R134" s="51"/>
    </row>
    <row r="135" spans="1:18" ht="6.75" customHeight="1" thickBot="1" x14ac:dyDescent="0.2">
      <c r="A135" s="222"/>
      <c r="C135" s="307"/>
      <c r="D135" s="308"/>
      <c r="E135" s="308"/>
      <c r="F135" s="308"/>
      <c r="G135" s="309"/>
      <c r="H135" s="307"/>
      <c r="I135" s="308"/>
      <c r="J135" s="308"/>
      <c r="K135" s="308"/>
      <c r="L135" s="308"/>
      <c r="M135" s="307"/>
      <c r="N135" s="308"/>
      <c r="O135" s="308"/>
      <c r="P135" s="308"/>
      <c r="Q135" s="309"/>
      <c r="R135" s="51"/>
    </row>
  </sheetData>
  <sheetProtection sheet="1" objects="1" scenarios="1"/>
  <mergeCells count="157">
    <mergeCell ref="C129:G129"/>
    <mergeCell ref="M122:M128"/>
    <mergeCell ref="Q122:Q128"/>
    <mergeCell ref="H118:L118"/>
    <mergeCell ref="B119:P119"/>
    <mergeCell ref="C118:G118"/>
    <mergeCell ref="G122:G128"/>
    <mergeCell ref="H122:H128"/>
    <mergeCell ref="L122:L128"/>
    <mergeCell ref="C121:L121"/>
    <mergeCell ref="M121:Q121"/>
    <mergeCell ref="M129:Q129"/>
    <mergeCell ref="B121:B134"/>
    <mergeCell ref="B120:Q120"/>
    <mergeCell ref="L131:L134"/>
    <mergeCell ref="C130:G130"/>
    <mergeCell ref="C122:C128"/>
    <mergeCell ref="M130:Q135"/>
    <mergeCell ref="H130:L130"/>
    <mergeCell ref="C135:G135"/>
    <mergeCell ref="H135:L135"/>
    <mergeCell ref="C131:C134"/>
    <mergeCell ref="G131:G134"/>
    <mergeCell ref="H129:L129"/>
    <mergeCell ref="B96:B117"/>
    <mergeCell ref="G109:G117"/>
    <mergeCell ref="L109:L117"/>
    <mergeCell ref="I104:K106"/>
    <mergeCell ref="M96:Q96"/>
    <mergeCell ref="C97:C106"/>
    <mergeCell ref="G97:G106"/>
    <mergeCell ref="H97:H106"/>
    <mergeCell ref="N102:P106"/>
    <mergeCell ref="L97:L106"/>
    <mergeCell ref="M97:M106"/>
    <mergeCell ref="Q109:Q117"/>
    <mergeCell ref="H96:L96"/>
    <mergeCell ref="C96:G96"/>
    <mergeCell ref="H131:H134"/>
    <mergeCell ref="M118:Q118"/>
    <mergeCell ref="H109:H117"/>
    <mergeCell ref="L79:L85"/>
    <mergeCell ref="M109:M117"/>
    <mergeCell ref="H108:Q108"/>
    <mergeCell ref="C93:G93"/>
    <mergeCell ref="C107:G107"/>
    <mergeCell ref="H107:L107"/>
    <mergeCell ref="Q97:Q106"/>
    <mergeCell ref="M107:Q107"/>
    <mergeCell ref="C86:G86"/>
    <mergeCell ref="H86:L86"/>
    <mergeCell ref="M86:Q86"/>
    <mergeCell ref="C109:C117"/>
    <mergeCell ref="G88:G92"/>
    <mergeCell ref="C88:C92"/>
    <mergeCell ref="B95:Q95"/>
    <mergeCell ref="B94:P94"/>
    <mergeCell ref="Q79:Q85"/>
    <mergeCell ref="M79:M85"/>
    <mergeCell ref="N83:P85"/>
    <mergeCell ref="I116:K117"/>
    <mergeCell ref="D84:F85"/>
    <mergeCell ref="C59:G59"/>
    <mergeCell ref="H48:L48"/>
    <mergeCell ref="I66:K74"/>
    <mergeCell ref="C50:C57"/>
    <mergeCell ref="G50:G57"/>
    <mergeCell ref="H50:H57"/>
    <mergeCell ref="I55:K57"/>
    <mergeCell ref="L88:L92"/>
    <mergeCell ref="B61:Q61"/>
    <mergeCell ref="B60:Q60"/>
    <mergeCell ref="M62:Q62"/>
    <mergeCell ref="M88:M92"/>
    <mergeCell ref="H88:H92"/>
    <mergeCell ref="B62:B75"/>
    <mergeCell ref="H62:L62"/>
    <mergeCell ref="C49:G49"/>
    <mergeCell ref="H49:L49"/>
    <mergeCell ref="D54:F57"/>
    <mergeCell ref="H93:L93"/>
    <mergeCell ref="C87:L87"/>
    <mergeCell ref="N116:P117"/>
    <mergeCell ref="C78:G78"/>
    <mergeCell ref="Q63:Q74"/>
    <mergeCell ref="C108:G108"/>
    <mergeCell ref="C79:C85"/>
    <mergeCell ref="G79:G85"/>
    <mergeCell ref="H79:H85"/>
    <mergeCell ref="G63:G74"/>
    <mergeCell ref="H63:H74"/>
    <mergeCell ref="L63:L74"/>
    <mergeCell ref="Q17:Q25"/>
    <mergeCell ref="M37:M47"/>
    <mergeCell ref="Q37:Q47"/>
    <mergeCell ref="H16:L16"/>
    <mergeCell ref="H28:Q33"/>
    <mergeCell ref="I41:K47"/>
    <mergeCell ref="C48:G48"/>
    <mergeCell ref="H17:H25"/>
    <mergeCell ref="L17:L25"/>
    <mergeCell ref="C36:G36"/>
    <mergeCell ref="H36:L36"/>
    <mergeCell ref="H37:H47"/>
    <mergeCell ref="L37:L47"/>
    <mergeCell ref="C37:C47"/>
    <mergeCell ref="G37:G47"/>
    <mergeCell ref="I26:K26"/>
    <mergeCell ref="D25:F26"/>
    <mergeCell ref="B2:Q2"/>
    <mergeCell ref="C15:Q15"/>
    <mergeCell ref="C27:G27"/>
    <mergeCell ref="H27:L27"/>
    <mergeCell ref="M27:Q27"/>
    <mergeCell ref="C16:G16"/>
    <mergeCell ref="G17:G25"/>
    <mergeCell ref="H78:L78"/>
    <mergeCell ref="M78:Q78"/>
    <mergeCell ref="B77:Q77"/>
    <mergeCell ref="B78:B92"/>
    <mergeCell ref="C62:G62"/>
    <mergeCell ref="D73:F74"/>
    <mergeCell ref="B3:B33"/>
    <mergeCell ref="C3:Q3"/>
    <mergeCell ref="B34:Q34"/>
    <mergeCell ref="B35:Q35"/>
    <mergeCell ref="C28:G28"/>
    <mergeCell ref="C33:G33"/>
    <mergeCell ref="H59:L59"/>
    <mergeCell ref="L50:L57"/>
    <mergeCell ref="M50:M57"/>
    <mergeCell ref="M49:Q49"/>
    <mergeCell ref="M17:M25"/>
    <mergeCell ref="G4:G14"/>
    <mergeCell ref="M48:Q48"/>
    <mergeCell ref="N40:P47"/>
    <mergeCell ref="M36:Q36"/>
    <mergeCell ref="B76:P76"/>
    <mergeCell ref="M75:Q75"/>
    <mergeCell ref="Q50:Q57"/>
    <mergeCell ref="M59:Q59"/>
    <mergeCell ref="B36:B59"/>
    <mergeCell ref="M63:M74"/>
    <mergeCell ref="C4:C14"/>
    <mergeCell ref="C17:C25"/>
    <mergeCell ref="C29:C32"/>
    <mergeCell ref="C75:G75"/>
    <mergeCell ref="H75:L75"/>
    <mergeCell ref="C63:C74"/>
    <mergeCell ref="N12:P14"/>
    <mergeCell ref="M4:M14"/>
    <mergeCell ref="Q4:Q14"/>
    <mergeCell ref="H4:H14"/>
    <mergeCell ref="L4:L14"/>
    <mergeCell ref="N72:P74"/>
    <mergeCell ref="G29:G32"/>
    <mergeCell ref="M16:Q16"/>
  </mergeCells>
  <phoneticPr fontId="1"/>
  <pageMargins left="0.74803149606299213" right="0.74803149606299213" top="0.98425196850393704" bottom="0.98425196850393704" header="0.51181102362204722" footer="0.51181102362204722"/>
  <pageSetup paperSize="9" scale="62" fitToHeight="0" orientation="portrait" horizontalDpi="4294967293" verticalDpi="0" r:id="rId1"/>
  <headerFooter alignWithMargins="0"/>
  <rowBreaks count="1" manualBreakCount="1">
    <brk id="7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39997558519241921"/>
  </sheetPr>
  <dimension ref="A1:Z130"/>
  <sheetViews>
    <sheetView view="pageBreakPreview" zoomScaleNormal="85" zoomScaleSheetLayoutView="100" workbookViewId="0">
      <pane ySplit="6" topLeftCell="A7" activePane="bottomLeft" state="frozen"/>
      <selection activeCell="A74" sqref="A74"/>
      <selection pane="bottomLeft" activeCell="A3" sqref="A3"/>
    </sheetView>
  </sheetViews>
  <sheetFormatPr defaultColWidth="11" defaultRowHeight="11.25" x14ac:dyDescent="0.15"/>
  <cols>
    <col min="1" max="1" width="23.875" style="2" bestFit="1" customWidth="1"/>
    <col min="2" max="3" width="5.625" style="2" bestFit="1" customWidth="1"/>
    <col min="4" max="4" width="10.5" style="2" bestFit="1" customWidth="1"/>
    <col min="5" max="5" width="1.625" style="2" customWidth="1"/>
    <col min="6" max="6" width="5.625" style="2" customWidth="1"/>
    <col min="7" max="7" width="5.625" style="2" bestFit="1" customWidth="1"/>
    <col min="8" max="8" width="6.5" style="2" customWidth="1"/>
    <col min="9" max="9" width="1.625" style="2" customWidth="1"/>
    <col min="10" max="12" width="5.375" style="2" customWidth="1"/>
    <col min="13" max="19" width="5" style="2" customWidth="1"/>
    <col min="20" max="20" width="5.375" style="2" customWidth="1"/>
    <col min="21" max="23" width="5" style="2" customWidth="1"/>
    <col min="24" max="26" width="5.375" style="2" customWidth="1"/>
    <col min="27" max="30" width="3.625" style="2" customWidth="1"/>
    <col min="31" max="69" width="2.625" style="2" customWidth="1"/>
    <col min="70" max="16384" width="11" style="2"/>
  </cols>
  <sheetData>
    <row r="1" spans="1:25" ht="5.25" customHeight="1" thickBot="1" x14ac:dyDescent="0.2"/>
    <row r="2" spans="1:25" ht="21.75" thickBot="1" x14ac:dyDescent="0.2">
      <c r="A2" s="405" t="s">
        <v>773</v>
      </c>
      <c r="B2" s="405"/>
      <c r="C2" s="405"/>
      <c r="D2" s="405"/>
      <c r="E2" s="405"/>
      <c r="F2" s="405"/>
      <c r="G2" s="405"/>
      <c r="H2" s="405"/>
      <c r="I2" s="3"/>
      <c r="J2" s="418" t="s">
        <v>15</v>
      </c>
      <c r="K2" s="419"/>
      <c r="L2" s="419"/>
      <c r="M2" s="423"/>
      <c r="N2" s="424"/>
      <c r="O2" s="424"/>
      <c r="P2" s="424"/>
      <c r="Q2" s="424"/>
      <c r="R2" s="424"/>
      <c r="S2" s="424"/>
      <c r="T2" s="424"/>
      <c r="U2" s="424"/>
      <c r="V2" s="425"/>
      <c r="X2" s="175" t="str">
        <f ca="1">MID(CELL("filename",$A$1),FIND("?",SUBSTITUTE(CELL("filename",$A$1),"\","?",LEN(CELL("filename",$A$1))-LEN(SUBSTITUTE(CELL("filename",$A$1),"\",""))))+1,LEN(CELL("filename",$A$1)))</f>
        <v>[2025_0000bukatsudou.xlsx]中体連調査記入用シート</v>
      </c>
      <c r="Y2" s="63" t="s">
        <v>461</v>
      </c>
    </row>
    <row r="3" spans="1:25" ht="21.75" thickBot="1" x14ac:dyDescent="0.2">
      <c r="A3" s="56" t="s">
        <v>39</v>
      </c>
      <c r="B3" s="406" t="s">
        <v>40</v>
      </c>
      <c r="C3" s="406"/>
      <c r="D3" s="406"/>
      <c r="E3" s="410" t="s">
        <v>30</v>
      </c>
      <c r="F3" s="411"/>
      <c r="G3" s="415"/>
      <c r="H3" s="416"/>
      <c r="I3" s="417"/>
      <c r="J3" s="421" t="s">
        <v>17</v>
      </c>
      <c r="K3" s="421"/>
      <c r="L3" s="422"/>
      <c r="M3" s="428" t="str">
        <f ca="1">MID(X2,FIND("[",X2,1)+1+4,FIND(".",X2,1)-FIND("[",X2,1)-1-4)</f>
        <v>_0000bukatsudou</v>
      </c>
      <c r="N3" s="429"/>
      <c r="O3" s="429"/>
      <c r="P3" s="429"/>
      <c r="Q3" s="429"/>
      <c r="R3" s="429"/>
      <c r="S3" s="430"/>
      <c r="T3" s="426" t="s">
        <v>16</v>
      </c>
      <c r="U3" s="426"/>
      <c r="V3" s="427"/>
      <c r="Y3" s="63"/>
    </row>
    <row r="4" spans="1:25" ht="11.1" customHeight="1" x14ac:dyDescent="0.15">
      <c r="A4" s="7"/>
      <c r="B4" s="7"/>
      <c r="C4" s="7"/>
      <c r="D4" s="6"/>
      <c r="E4" s="8"/>
      <c r="F4" s="8"/>
      <c r="G4" s="8"/>
      <c r="H4" s="9"/>
      <c r="I4" s="10"/>
      <c r="J4" s="11"/>
      <c r="K4" s="11"/>
      <c r="L4" s="11"/>
      <c r="M4" s="11"/>
      <c r="Q4" s="11"/>
    </row>
    <row r="5" spans="1:25" s="55" customFormat="1" ht="27" customHeight="1" x14ac:dyDescent="0.15">
      <c r="A5" s="205" t="s">
        <v>768</v>
      </c>
      <c r="B5" s="410" t="s">
        <v>24</v>
      </c>
      <c r="C5" s="420"/>
      <c r="D5" s="233" t="s">
        <v>696</v>
      </c>
      <c r="E5" s="42"/>
      <c r="F5" s="410" t="s">
        <v>3</v>
      </c>
      <c r="G5" s="411"/>
      <c r="H5" s="420"/>
      <c r="I5" s="44"/>
      <c r="J5" s="410" t="s">
        <v>31</v>
      </c>
      <c r="K5" s="411"/>
      <c r="L5" s="420"/>
      <c r="M5" s="438" t="s">
        <v>727</v>
      </c>
      <c r="N5" s="439"/>
      <c r="O5" s="439"/>
      <c r="P5" s="440"/>
      <c r="R5" s="437" t="s">
        <v>726</v>
      </c>
      <c r="S5" s="411"/>
      <c r="T5" s="420"/>
    </row>
    <row r="6" spans="1:25" s="59" customFormat="1" ht="41.25" thickBot="1" x14ac:dyDescent="0.2">
      <c r="A6" s="45"/>
      <c r="B6" s="57" t="s">
        <v>13</v>
      </c>
      <c r="C6" s="58" t="s">
        <v>0</v>
      </c>
      <c r="D6" s="54" t="s">
        <v>32</v>
      </c>
      <c r="E6" s="41"/>
      <c r="F6" s="57" t="s">
        <v>13</v>
      </c>
      <c r="G6" s="58" t="s">
        <v>0</v>
      </c>
      <c r="H6" s="43" t="s">
        <v>18</v>
      </c>
      <c r="I6" s="42"/>
      <c r="J6" s="57" t="s">
        <v>37</v>
      </c>
      <c r="K6" s="58" t="s">
        <v>38</v>
      </c>
      <c r="L6" s="45" t="s">
        <v>18</v>
      </c>
      <c r="M6" s="265" t="s">
        <v>728</v>
      </c>
      <c r="N6" s="258" t="s">
        <v>729</v>
      </c>
      <c r="O6" s="272" t="s">
        <v>725</v>
      </c>
      <c r="P6" s="270" t="s">
        <v>18</v>
      </c>
      <c r="R6" s="57" t="s">
        <v>13</v>
      </c>
      <c r="S6" s="58" t="s">
        <v>0</v>
      </c>
      <c r="T6" s="54" t="s">
        <v>18</v>
      </c>
    </row>
    <row r="7" spans="1:25" ht="13.5" x14ac:dyDescent="0.15">
      <c r="A7" s="4" t="s">
        <v>514</v>
      </c>
      <c r="B7" s="66"/>
      <c r="C7" s="67"/>
      <c r="D7" s="68"/>
      <c r="E7" s="6"/>
      <c r="F7" s="66"/>
      <c r="G7" s="75"/>
      <c r="H7" s="15">
        <f t="shared" ref="H7:H64" si="0">SUM(F7:G7)</f>
        <v>0</v>
      </c>
      <c r="I7" s="14"/>
      <c r="J7" s="66"/>
      <c r="K7" s="75"/>
      <c r="L7" s="5">
        <f t="shared" ref="L7:L64" si="1">SUM(J7:K7)</f>
        <v>0</v>
      </c>
      <c r="M7" s="266"/>
      <c r="N7" s="67"/>
      <c r="O7" s="273"/>
      <c r="P7" s="263">
        <f t="shared" ref="P7:P42" si="2">SUM(M7:O7)</f>
        <v>0</v>
      </c>
      <c r="R7" s="66"/>
      <c r="S7" s="75"/>
      <c r="T7" s="15">
        <f t="shared" ref="T7:T42" si="3">SUM(R7:S7)</f>
        <v>0</v>
      </c>
    </row>
    <row r="8" spans="1:25" ht="13.5" x14ac:dyDescent="0.15">
      <c r="A8" s="4" t="s">
        <v>515</v>
      </c>
      <c r="B8" s="69"/>
      <c r="C8" s="70"/>
      <c r="D8" s="71"/>
      <c r="E8" s="6"/>
      <c r="F8" s="69"/>
      <c r="G8" s="76"/>
      <c r="H8" s="15">
        <f t="shared" si="0"/>
        <v>0</v>
      </c>
      <c r="I8" s="14"/>
      <c r="J8" s="69"/>
      <c r="K8" s="76"/>
      <c r="L8" s="5">
        <f t="shared" si="1"/>
        <v>0</v>
      </c>
      <c r="M8" s="264"/>
      <c r="N8" s="70"/>
      <c r="O8" s="274"/>
      <c r="P8" s="263">
        <f t="shared" si="2"/>
        <v>0</v>
      </c>
      <c r="R8" s="69"/>
      <c r="S8" s="76"/>
      <c r="T8" s="15">
        <f t="shared" si="3"/>
        <v>0</v>
      </c>
    </row>
    <row r="9" spans="1:25" ht="13.5" x14ac:dyDescent="0.15">
      <c r="A9" s="4" t="s">
        <v>41</v>
      </c>
      <c r="B9" s="69"/>
      <c r="C9" s="70"/>
      <c r="D9" s="71"/>
      <c r="E9" s="6"/>
      <c r="F9" s="69"/>
      <c r="G9" s="76"/>
      <c r="H9" s="15">
        <f t="shared" si="0"/>
        <v>0</v>
      </c>
      <c r="I9" s="14"/>
      <c r="J9" s="69"/>
      <c r="K9" s="76"/>
      <c r="L9" s="5">
        <f t="shared" si="1"/>
        <v>0</v>
      </c>
      <c r="M9" s="264"/>
      <c r="N9" s="70"/>
      <c r="O9" s="274"/>
      <c r="P9" s="263">
        <f t="shared" si="2"/>
        <v>0</v>
      </c>
      <c r="R9" s="69"/>
      <c r="S9" s="76"/>
      <c r="T9" s="15">
        <f t="shared" si="3"/>
        <v>0</v>
      </c>
    </row>
    <row r="10" spans="1:25" ht="13.5" x14ac:dyDescent="0.15">
      <c r="A10" s="4" t="s">
        <v>516</v>
      </c>
      <c r="B10" s="69"/>
      <c r="C10" s="225"/>
      <c r="D10" s="71"/>
      <c r="E10" s="6"/>
      <c r="F10" s="69"/>
      <c r="G10" s="76"/>
      <c r="H10" s="15">
        <f t="shared" si="0"/>
        <v>0</v>
      </c>
      <c r="I10" s="14"/>
      <c r="J10" s="69"/>
      <c r="K10" s="76"/>
      <c r="L10" s="5">
        <f t="shared" si="1"/>
        <v>0</v>
      </c>
      <c r="M10" s="264"/>
      <c r="N10" s="70"/>
      <c r="O10" s="274"/>
      <c r="P10" s="263">
        <f t="shared" si="2"/>
        <v>0</v>
      </c>
      <c r="R10" s="69"/>
      <c r="S10" s="76"/>
      <c r="T10" s="15">
        <f t="shared" si="3"/>
        <v>0</v>
      </c>
    </row>
    <row r="11" spans="1:25" ht="13.5" x14ac:dyDescent="0.15">
      <c r="A11" s="4" t="s">
        <v>42</v>
      </c>
      <c r="B11" s="69"/>
      <c r="C11" s="70"/>
      <c r="D11" s="71"/>
      <c r="E11" s="6"/>
      <c r="F11" s="69"/>
      <c r="G11" s="76"/>
      <c r="H11" s="15">
        <f t="shared" si="0"/>
        <v>0</v>
      </c>
      <c r="I11" s="14"/>
      <c r="J11" s="69"/>
      <c r="K11" s="76"/>
      <c r="L11" s="5">
        <f t="shared" si="1"/>
        <v>0</v>
      </c>
      <c r="M11" s="264"/>
      <c r="N11" s="70"/>
      <c r="O11" s="274"/>
      <c r="P11" s="263">
        <f t="shared" si="2"/>
        <v>0</v>
      </c>
      <c r="R11" s="69"/>
      <c r="S11" s="76"/>
      <c r="T11" s="15">
        <f t="shared" si="3"/>
        <v>0</v>
      </c>
    </row>
    <row r="12" spans="1:25" ht="13.5" x14ac:dyDescent="0.15">
      <c r="A12" s="4" t="s">
        <v>517</v>
      </c>
      <c r="B12" s="69"/>
      <c r="C12" s="225"/>
      <c r="D12" s="71"/>
      <c r="E12" s="6"/>
      <c r="F12" s="69"/>
      <c r="G12" s="76"/>
      <c r="H12" s="15">
        <f t="shared" si="0"/>
        <v>0</v>
      </c>
      <c r="I12" s="14"/>
      <c r="J12" s="69"/>
      <c r="K12" s="76"/>
      <c r="L12" s="5">
        <f t="shared" si="1"/>
        <v>0</v>
      </c>
      <c r="M12" s="264"/>
      <c r="N12" s="70"/>
      <c r="O12" s="274"/>
      <c r="P12" s="263">
        <f t="shared" si="2"/>
        <v>0</v>
      </c>
      <c r="R12" s="69"/>
      <c r="S12" s="76"/>
      <c r="T12" s="15">
        <f t="shared" si="3"/>
        <v>0</v>
      </c>
    </row>
    <row r="13" spans="1:25" ht="13.5" x14ac:dyDescent="0.15">
      <c r="A13" s="4" t="s">
        <v>518</v>
      </c>
      <c r="B13" s="69"/>
      <c r="C13" s="70"/>
      <c r="D13" s="71"/>
      <c r="E13" s="6"/>
      <c r="F13" s="69"/>
      <c r="G13" s="76"/>
      <c r="H13" s="15">
        <f t="shared" si="0"/>
        <v>0</v>
      </c>
      <c r="I13" s="14"/>
      <c r="J13" s="69"/>
      <c r="K13" s="76"/>
      <c r="L13" s="5">
        <f t="shared" si="1"/>
        <v>0</v>
      </c>
      <c r="M13" s="264"/>
      <c r="N13" s="70"/>
      <c r="O13" s="274"/>
      <c r="P13" s="263">
        <f t="shared" si="2"/>
        <v>0</v>
      </c>
      <c r="R13" s="69"/>
      <c r="S13" s="76"/>
      <c r="T13" s="15">
        <f t="shared" si="3"/>
        <v>0</v>
      </c>
    </row>
    <row r="14" spans="1:25" ht="13.5" x14ac:dyDescent="0.15">
      <c r="A14" s="4" t="s">
        <v>519</v>
      </c>
      <c r="B14" s="69"/>
      <c r="C14" s="70"/>
      <c r="D14" s="71"/>
      <c r="E14" s="6"/>
      <c r="F14" s="69"/>
      <c r="G14" s="76"/>
      <c r="H14" s="15">
        <f t="shared" si="0"/>
        <v>0</v>
      </c>
      <c r="I14" s="14"/>
      <c r="J14" s="69"/>
      <c r="K14" s="76"/>
      <c r="L14" s="5">
        <f t="shared" si="1"/>
        <v>0</v>
      </c>
      <c r="M14" s="264"/>
      <c r="N14" s="70"/>
      <c r="O14" s="274"/>
      <c r="P14" s="263">
        <f t="shared" si="2"/>
        <v>0</v>
      </c>
      <c r="R14" s="69"/>
      <c r="S14" s="76"/>
      <c r="T14" s="15">
        <f t="shared" si="3"/>
        <v>0</v>
      </c>
    </row>
    <row r="15" spans="1:25" ht="13.5" x14ac:dyDescent="0.15">
      <c r="A15" s="4" t="s">
        <v>45</v>
      </c>
      <c r="B15" s="69"/>
      <c r="C15" s="70"/>
      <c r="D15" s="71"/>
      <c r="E15" s="6"/>
      <c r="F15" s="69"/>
      <c r="G15" s="76"/>
      <c r="H15" s="15">
        <f t="shared" si="0"/>
        <v>0</v>
      </c>
      <c r="I15" s="14"/>
      <c r="J15" s="69"/>
      <c r="K15" s="76"/>
      <c r="L15" s="5">
        <f t="shared" si="1"/>
        <v>0</v>
      </c>
      <c r="M15" s="264"/>
      <c r="N15" s="70"/>
      <c r="O15" s="274"/>
      <c r="P15" s="263">
        <f t="shared" si="2"/>
        <v>0</v>
      </c>
      <c r="R15" s="69"/>
      <c r="S15" s="76"/>
      <c r="T15" s="15">
        <f t="shared" si="3"/>
        <v>0</v>
      </c>
    </row>
    <row r="16" spans="1:25" ht="13.5" x14ac:dyDescent="0.15">
      <c r="A16" s="4" t="s">
        <v>46</v>
      </c>
      <c r="B16" s="69"/>
      <c r="C16" s="70"/>
      <c r="D16" s="71"/>
      <c r="E16" s="6"/>
      <c r="F16" s="69"/>
      <c r="G16" s="76"/>
      <c r="H16" s="15">
        <f t="shared" si="0"/>
        <v>0</v>
      </c>
      <c r="I16" s="14"/>
      <c r="J16" s="69"/>
      <c r="K16" s="76"/>
      <c r="L16" s="5">
        <f t="shared" si="1"/>
        <v>0</v>
      </c>
      <c r="M16" s="264"/>
      <c r="N16" s="70"/>
      <c r="O16" s="274"/>
      <c r="P16" s="263">
        <f t="shared" si="2"/>
        <v>0</v>
      </c>
      <c r="R16" s="69"/>
      <c r="S16" s="76"/>
      <c r="T16" s="15">
        <f t="shared" si="3"/>
        <v>0</v>
      </c>
    </row>
    <row r="17" spans="1:20" ht="13.5" x14ac:dyDescent="0.15">
      <c r="A17" s="4" t="s">
        <v>520</v>
      </c>
      <c r="B17" s="69"/>
      <c r="C17" s="70"/>
      <c r="D17" s="71"/>
      <c r="E17" s="6"/>
      <c r="F17" s="69"/>
      <c r="G17" s="76"/>
      <c r="H17" s="15">
        <f t="shared" si="0"/>
        <v>0</v>
      </c>
      <c r="I17" s="14"/>
      <c r="J17" s="69"/>
      <c r="K17" s="76"/>
      <c r="L17" s="5">
        <f t="shared" si="1"/>
        <v>0</v>
      </c>
      <c r="M17" s="264"/>
      <c r="N17" s="70"/>
      <c r="O17" s="274"/>
      <c r="P17" s="263">
        <f t="shared" si="2"/>
        <v>0</v>
      </c>
      <c r="R17" s="69"/>
      <c r="S17" s="76"/>
      <c r="T17" s="15">
        <f t="shared" si="3"/>
        <v>0</v>
      </c>
    </row>
    <row r="18" spans="1:20" ht="13.5" x14ac:dyDescent="0.15">
      <c r="A18" s="4" t="s">
        <v>47</v>
      </c>
      <c r="B18" s="69"/>
      <c r="C18" s="70"/>
      <c r="D18" s="71"/>
      <c r="E18" s="6"/>
      <c r="F18" s="69"/>
      <c r="G18" s="76"/>
      <c r="H18" s="15">
        <f t="shared" si="0"/>
        <v>0</v>
      </c>
      <c r="I18" s="14"/>
      <c r="J18" s="69"/>
      <c r="K18" s="76"/>
      <c r="L18" s="5">
        <f t="shared" si="1"/>
        <v>0</v>
      </c>
      <c r="M18" s="264"/>
      <c r="N18" s="70"/>
      <c r="O18" s="274"/>
      <c r="P18" s="263">
        <f t="shared" si="2"/>
        <v>0</v>
      </c>
      <c r="R18" s="69"/>
      <c r="S18" s="76"/>
      <c r="T18" s="15">
        <f t="shared" si="3"/>
        <v>0</v>
      </c>
    </row>
    <row r="19" spans="1:20" ht="13.5" x14ac:dyDescent="0.15">
      <c r="A19" s="4" t="s">
        <v>48</v>
      </c>
      <c r="B19" s="69"/>
      <c r="C19" s="70"/>
      <c r="D19" s="71"/>
      <c r="E19" s="6"/>
      <c r="F19" s="69"/>
      <c r="G19" s="76"/>
      <c r="H19" s="15">
        <f t="shared" si="0"/>
        <v>0</v>
      </c>
      <c r="I19" s="14"/>
      <c r="J19" s="69"/>
      <c r="K19" s="76"/>
      <c r="L19" s="5">
        <f t="shared" si="1"/>
        <v>0</v>
      </c>
      <c r="M19" s="264"/>
      <c r="N19" s="70"/>
      <c r="O19" s="274"/>
      <c r="P19" s="263">
        <f t="shared" si="2"/>
        <v>0</v>
      </c>
      <c r="R19" s="69"/>
      <c r="S19" s="76"/>
      <c r="T19" s="15">
        <f t="shared" si="3"/>
        <v>0</v>
      </c>
    </row>
    <row r="20" spans="1:20" ht="13.5" x14ac:dyDescent="0.15">
      <c r="A20" s="4" t="s">
        <v>521</v>
      </c>
      <c r="B20" s="69"/>
      <c r="C20" s="70"/>
      <c r="D20" s="71"/>
      <c r="E20" s="6"/>
      <c r="F20" s="69"/>
      <c r="G20" s="76"/>
      <c r="H20" s="15">
        <f t="shared" si="0"/>
        <v>0</v>
      </c>
      <c r="I20" s="14"/>
      <c r="J20" s="69"/>
      <c r="K20" s="76"/>
      <c r="L20" s="5">
        <f t="shared" si="1"/>
        <v>0</v>
      </c>
      <c r="M20" s="264"/>
      <c r="N20" s="70"/>
      <c r="O20" s="274"/>
      <c r="P20" s="263">
        <f t="shared" si="2"/>
        <v>0</v>
      </c>
      <c r="R20" s="69"/>
      <c r="S20" s="76"/>
      <c r="T20" s="15">
        <f t="shared" si="3"/>
        <v>0</v>
      </c>
    </row>
    <row r="21" spans="1:20" ht="13.5" x14ac:dyDescent="0.15">
      <c r="A21" s="4" t="s">
        <v>522</v>
      </c>
      <c r="B21" s="69"/>
      <c r="C21" s="70"/>
      <c r="D21" s="71"/>
      <c r="E21" s="6"/>
      <c r="F21" s="69"/>
      <c r="G21" s="76"/>
      <c r="H21" s="15">
        <f t="shared" si="0"/>
        <v>0</v>
      </c>
      <c r="I21" s="14"/>
      <c r="J21" s="69"/>
      <c r="K21" s="76"/>
      <c r="L21" s="5">
        <f t="shared" si="1"/>
        <v>0</v>
      </c>
      <c r="M21" s="264"/>
      <c r="N21" s="70"/>
      <c r="O21" s="274"/>
      <c r="P21" s="263">
        <f t="shared" si="2"/>
        <v>0</v>
      </c>
      <c r="R21" s="69"/>
      <c r="S21" s="76"/>
      <c r="T21" s="15">
        <f t="shared" si="3"/>
        <v>0</v>
      </c>
    </row>
    <row r="22" spans="1:20" ht="13.5" x14ac:dyDescent="0.15">
      <c r="A22" s="4" t="s">
        <v>523</v>
      </c>
      <c r="B22" s="69"/>
      <c r="C22" s="225"/>
      <c r="D22" s="71"/>
      <c r="E22" s="6"/>
      <c r="F22" s="69"/>
      <c r="G22" s="76"/>
      <c r="H22" s="15">
        <f t="shared" si="0"/>
        <v>0</v>
      </c>
      <c r="I22" s="14"/>
      <c r="J22" s="69"/>
      <c r="K22" s="76"/>
      <c r="L22" s="5">
        <f t="shared" si="1"/>
        <v>0</v>
      </c>
      <c r="M22" s="264"/>
      <c r="N22" s="70"/>
      <c r="O22" s="274"/>
      <c r="P22" s="263">
        <f t="shared" si="2"/>
        <v>0</v>
      </c>
      <c r="R22" s="69"/>
      <c r="S22" s="76"/>
      <c r="T22" s="15">
        <f t="shared" si="3"/>
        <v>0</v>
      </c>
    </row>
    <row r="23" spans="1:20" ht="13.5" x14ac:dyDescent="0.15">
      <c r="A23" s="4" t="s">
        <v>524</v>
      </c>
      <c r="B23" s="69"/>
      <c r="C23" s="70"/>
      <c r="D23" s="71"/>
      <c r="E23" s="6"/>
      <c r="F23" s="69"/>
      <c r="G23" s="76"/>
      <c r="H23" s="15">
        <f t="shared" si="0"/>
        <v>0</v>
      </c>
      <c r="I23" s="14"/>
      <c r="J23" s="69"/>
      <c r="K23" s="76"/>
      <c r="L23" s="5">
        <f t="shared" si="1"/>
        <v>0</v>
      </c>
      <c r="M23" s="264"/>
      <c r="N23" s="70"/>
      <c r="O23" s="274"/>
      <c r="P23" s="263">
        <f t="shared" si="2"/>
        <v>0</v>
      </c>
      <c r="R23" s="69"/>
      <c r="S23" s="76"/>
      <c r="T23" s="15">
        <f t="shared" si="3"/>
        <v>0</v>
      </c>
    </row>
    <row r="24" spans="1:20" ht="13.5" x14ac:dyDescent="0.15">
      <c r="A24" s="4" t="s">
        <v>43</v>
      </c>
      <c r="B24" s="69"/>
      <c r="C24" s="70"/>
      <c r="D24" s="71"/>
      <c r="E24" s="6"/>
      <c r="F24" s="69"/>
      <c r="G24" s="76"/>
      <c r="H24" s="15">
        <f t="shared" si="0"/>
        <v>0</v>
      </c>
      <c r="I24" s="14"/>
      <c r="J24" s="69"/>
      <c r="K24" s="76"/>
      <c r="L24" s="5">
        <f t="shared" si="1"/>
        <v>0</v>
      </c>
      <c r="M24" s="264"/>
      <c r="N24" s="70"/>
      <c r="O24" s="274"/>
      <c r="P24" s="263">
        <f t="shared" si="2"/>
        <v>0</v>
      </c>
      <c r="R24" s="69"/>
      <c r="S24" s="76"/>
      <c r="T24" s="15">
        <f t="shared" si="3"/>
        <v>0</v>
      </c>
    </row>
    <row r="25" spans="1:20" ht="13.5" x14ac:dyDescent="0.15">
      <c r="A25" s="19" t="s">
        <v>525</v>
      </c>
      <c r="B25" s="69"/>
      <c r="C25" s="70"/>
      <c r="D25" s="71"/>
      <c r="E25" s="6"/>
      <c r="F25" s="69"/>
      <c r="G25" s="76"/>
      <c r="H25" s="15">
        <f t="shared" si="0"/>
        <v>0</v>
      </c>
      <c r="I25" s="14"/>
      <c r="J25" s="69"/>
      <c r="K25" s="76"/>
      <c r="L25" s="5">
        <f t="shared" si="1"/>
        <v>0</v>
      </c>
      <c r="M25" s="264"/>
      <c r="N25" s="70"/>
      <c r="O25" s="274"/>
      <c r="P25" s="263">
        <f t="shared" si="2"/>
        <v>0</v>
      </c>
      <c r="R25" s="69"/>
      <c r="S25" s="76"/>
      <c r="T25" s="15">
        <f t="shared" si="3"/>
        <v>0</v>
      </c>
    </row>
    <row r="26" spans="1:20" ht="13.5" x14ac:dyDescent="0.15">
      <c r="A26" s="4" t="s">
        <v>526</v>
      </c>
      <c r="B26" s="69"/>
      <c r="C26" s="70"/>
      <c r="D26" s="71"/>
      <c r="E26" s="6"/>
      <c r="F26" s="69"/>
      <c r="G26" s="76"/>
      <c r="H26" s="15">
        <f t="shared" si="0"/>
        <v>0</v>
      </c>
      <c r="I26" s="14"/>
      <c r="J26" s="69"/>
      <c r="K26" s="76"/>
      <c r="L26" s="5">
        <f t="shared" si="1"/>
        <v>0</v>
      </c>
      <c r="M26" s="264"/>
      <c r="N26" s="70"/>
      <c r="O26" s="274"/>
      <c r="P26" s="263">
        <f t="shared" si="2"/>
        <v>0</v>
      </c>
      <c r="R26" s="69"/>
      <c r="S26" s="76"/>
      <c r="T26" s="15">
        <f t="shared" si="3"/>
        <v>0</v>
      </c>
    </row>
    <row r="27" spans="1:20" ht="13.5" x14ac:dyDescent="0.15">
      <c r="A27" s="4" t="s">
        <v>527</v>
      </c>
      <c r="B27" s="69"/>
      <c r="C27" s="70"/>
      <c r="D27" s="71"/>
      <c r="E27" s="6"/>
      <c r="F27" s="69"/>
      <c r="G27" s="76"/>
      <c r="H27" s="15">
        <f t="shared" si="0"/>
        <v>0</v>
      </c>
      <c r="I27" s="14"/>
      <c r="J27" s="69"/>
      <c r="K27" s="76"/>
      <c r="L27" s="5">
        <f t="shared" si="1"/>
        <v>0</v>
      </c>
      <c r="M27" s="264"/>
      <c r="N27" s="70"/>
      <c r="O27" s="274"/>
      <c r="P27" s="263">
        <f t="shared" si="2"/>
        <v>0</v>
      </c>
      <c r="R27" s="69"/>
      <c r="S27" s="76"/>
      <c r="T27" s="15">
        <f t="shared" si="3"/>
        <v>0</v>
      </c>
    </row>
    <row r="28" spans="1:20" ht="13.5" x14ac:dyDescent="0.15">
      <c r="A28" s="4" t="s">
        <v>528</v>
      </c>
      <c r="B28" s="69"/>
      <c r="C28" s="70"/>
      <c r="D28" s="71"/>
      <c r="E28" s="6"/>
      <c r="F28" s="69"/>
      <c r="G28" s="76"/>
      <c r="H28" s="15">
        <f t="shared" si="0"/>
        <v>0</v>
      </c>
      <c r="I28" s="14"/>
      <c r="J28" s="69"/>
      <c r="K28" s="76"/>
      <c r="L28" s="5">
        <f t="shared" si="1"/>
        <v>0</v>
      </c>
      <c r="M28" s="264"/>
      <c r="N28" s="70"/>
      <c r="O28" s="274"/>
      <c r="P28" s="263">
        <f t="shared" si="2"/>
        <v>0</v>
      </c>
      <c r="R28" s="69"/>
      <c r="S28" s="76"/>
      <c r="T28" s="15">
        <f t="shared" si="3"/>
        <v>0</v>
      </c>
    </row>
    <row r="29" spans="1:20" ht="13.5" x14ac:dyDescent="0.15">
      <c r="A29" s="4" t="s">
        <v>529</v>
      </c>
      <c r="B29" s="69"/>
      <c r="C29" s="70"/>
      <c r="D29" s="71"/>
      <c r="E29" s="6"/>
      <c r="F29" s="69"/>
      <c r="G29" s="76"/>
      <c r="H29" s="15">
        <f t="shared" si="0"/>
        <v>0</v>
      </c>
      <c r="I29" s="14"/>
      <c r="J29" s="69"/>
      <c r="K29" s="76"/>
      <c r="L29" s="5">
        <f t="shared" si="1"/>
        <v>0</v>
      </c>
      <c r="M29" s="264"/>
      <c r="N29" s="70"/>
      <c r="O29" s="274"/>
      <c r="P29" s="263">
        <f t="shared" si="2"/>
        <v>0</v>
      </c>
      <c r="R29" s="69"/>
      <c r="S29" s="76"/>
      <c r="T29" s="15">
        <f t="shared" si="3"/>
        <v>0</v>
      </c>
    </row>
    <row r="30" spans="1:20" ht="13.5" x14ac:dyDescent="0.15">
      <c r="A30" s="4" t="s">
        <v>530</v>
      </c>
      <c r="B30" s="69"/>
      <c r="C30" s="70"/>
      <c r="D30" s="71"/>
      <c r="E30" s="6"/>
      <c r="F30" s="69"/>
      <c r="G30" s="76"/>
      <c r="H30" s="15">
        <f t="shared" si="0"/>
        <v>0</v>
      </c>
      <c r="I30" s="14"/>
      <c r="J30" s="69"/>
      <c r="K30" s="76"/>
      <c r="L30" s="5">
        <f t="shared" si="1"/>
        <v>0</v>
      </c>
      <c r="M30" s="264"/>
      <c r="N30" s="70"/>
      <c r="O30" s="274"/>
      <c r="P30" s="263">
        <f t="shared" si="2"/>
        <v>0</v>
      </c>
      <c r="R30" s="69"/>
      <c r="S30" s="76"/>
      <c r="T30" s="15">
        <f t="shared" si="3"/>
        <v>0</v>
      </c>
    </row>
    <row r="31" spans="1:20" ht="13.5" x14ac:dyDescent="0.15">
      <c r="A31" s="4" t="s">
        <v>531</v>
      </c>
      <c r="B31" s="69"/>
      <c r="C31" s="70"/>
      <c r="D31" s="71"/>
      <c r="E31" s="6"/>
      <c r="F31" s="69"/>
      <c r="G31" s="76"/>
      <c r="H31" s="15">
        <f t="shared" si="0"/>
        <v>0</v>
      </c>
      <c r="I31" s="14"/>
      <c r="J31" s="69"/>
      <c r="K31" s="76"/>
      <c r="L31" s="5">
        <f t="shared" si="1"/>
        <v>0</v>
      </c>
      <c r="M31" s="264"/>
      <c r="N31" s="70"/>
      <c r="O31" s="274"/>
      <c r="P31" s="263">
        <f t="shared" si="2"/>
        <v>0</v>
      </c>
      <c r="R31" s="69"/>
      <c r="S31" s="76"/>
      <c r="T31" s="15">
        <f t="shared" si="3"/>
        <v>0</v>
      </c>
    </row>
    <row r="32" spans="1:20" ht="13.5" x14ac:dyDescent="0.15">
      <c r="A32" s="4" t="s">
        <v>44</v>
      </c>
      <c r="B32" s="69"/>
      <c r="C32" s="225"/>
      <c r="D32" s="71"/>
      <c r="E32" s="6"/>
      <c r="F32" s="69"/>
      <c r="G32" s="76"/>
      <c r="H32" s="15">
        <f t="shared" si="0"/>
        <v>0</v>
      </c>
      <c r="I32" s="14"/>
      <c r="J32" s="69"/>
      <c r="K32" s="76"/>
      <c r="L32" s="5">
        <f t="shared" si="1"/>
        <v>0</v>
      </c>
      <c r="M32" s="264"/>
      <c r="N32" s="70"/>
      <c r="O32" s="274"/>
      <c r="P32" s="263">
        <f t="shared" si="2"/>
        <v>0</v>
      </c>
      <c r="R32" s="69"/>
      <c r="S32" s="76"/>
      <c r="T32" s="15">
        <f t="shared" si="3"/>
        <v>0</v>
      </c>
    </row>
    <row r="33" spans="1:20" ht="13.5" x14ac:dyDescent="0.15">
      <c r="A33" s="4" t="s">
        <v>532</v>
      </c>
      <c r="B33" s="69"/>
      <c r="C33" s="70"/>
      <c r="D33" s="71"/>
      <c r="E33" s="6"/>
      <c r="F33" s="69"/>
      <c r="G33" s="76"/>
      <c r="H33" s="15">
        <f t="shared" si="0"/>
        <v>0</v>
      </c>
      <c r="I33" s="14"/>
      <c r="J33" s="69"/>
      <c r="K33" s="76"/>
      <c r="L33" s="5">
        <f t="shared" si="1"/>
        <v>0</v>
      </c>
      <c r="M33" s="264"/>
      <c r="N33" s="70"/>
      <c r="O33" s="274"/>
      <c r="P33" s="263">
        <f t="shared" si="2"/>
        <v>0</v>
      </c>
      <c r="R33" s="69"/>
      <c r="S33" s="76"/>
      <c r="T33" s="15">
        <f t="shared" si="3"/>
        <v>0</v>
      </c>
    </row>
    <row r="34" spans="1:20" ht="13.5" x14ac:dyDescent="0.15">
      <c r="A34" s="4" t="s">
        <v>49</v>
      </c>
      <c r="B34" s="69"/>
      <c r="C34" s="70"/>
      <c r="D34" s="71"/>
      <c r="E34" s="6"/>
      <c r="F34" s="69"/>
      <c r="G34" s="76"/>
      <c r="H34" s="15">
        <f t="shared" si="0"/>
        <v>0</v>
      </c>
      <c r="I34" s="14"/>
      <c r="J34" s="69"/>
      <c r="K34" s="76"/>
      <c r="L34" s="5">
        <f t="shared" si="1"/>
        <v>0</v>
      </c>
      <c r="M34" s="264"/>
      <c r="N34" s="70"/>
      <c r="O34" s="274"/>
      <c r="P34" s="263">
        <f t="shared" si="2"/>
        <v>0</v>
      </c>
      <c r="R34" s="69"/>
      <c r="S34" s="76"/>
      <c r="T34" s="15">
        <f t="shared" si="3"/>
        <v>0</v>
      </c>
    </row>
    <row r="35" spans="1:20" ht="13.5" x14ac:dyDescent="0.15">
      <c r="A35" s="19" t="s">
        <v>533</v>
      </c>
      <c r="B35" s="69"/>
      <c r="C35" s="70"/>
      <c r="D35" s="71"/>
      <c r="E35" s="6"/>
      <c r="F35" s="69"/>
      <c r="G35" s="76"/>
      <c r="H35" s="15">
        <f t="shared" si="0"/>
        <v>0</v>
      </c>
      <c r="I35" s="14"/>
      <c r="J35" s="69"/>
      <c r="K35" s="76"/>
      <c r="L35" s="5">
        <f t="shared" si="1"/>
        <v>0</v>
      </c>
      <c r="M35" s="264"/>
      <c r="N35" s="70"/>
      <c r="O35" s="274"/>
      <c r="P35" s="263">
        <f t="shared" si="2"/>
        <v>0</v>
      </c>
      <c r="R35" s="69"/>
      <c r="S35" s="76"/>
      <c r="T35" s="15">
        <f t="shared" si="3"/>
        <v>0</v>
      </c>
    </row>
    <row r="36" spans="1:20" ht="13.5" x14ac:dyDescent="0.15">
      <c r="A36" s="4" t="s">
        <v>534</v>
      </c>
      <c r="B36" s="69"/>
      <c r="C36" s="70"/>
      <c r="D36" s="71"/>
      <c r="E36" s="6"/>
      <c r="F36" s="69"/>
      <c r="G36" s="76"/>
      <c r="H36" s="15">
        <f t="shared" si="0"/>
        <v>0</v>
      </c>
      <c r="I36" s="14"/>
      <c r="J36" s="69"/>
      <c r="K36" s="76"/>
      <c r="L36" s="5">
        <f t="shared" si="1"/>
        <v>0</v>
      </c>
      <c r="M36" s="264"/>
      <c r="N36" s="70"/>
      <c r="O36" s="274"/>
      <c r="P36" s="263">
        <f t="shared" si="2"/>
        <v>0</v>
      </c>
      <c r="R36" s="69"/>
      <c r="S36" s="76"/>
      <c r="T36" s="15">
        <f t="shared" si="3"/>
        <v>0</v>
      </c>
    </row>
    <row r="37" spans="1:20" ht="13.5" x14ac:dyDescent="0.15">
      <c r="A37" s="4" t="s">
        <v>50</v>
      </c>
      <c r="B37" s="207"/>
      <c r="C37" s="208"/>
      <c r="D37" s="209"/>
      <c r="E37" s="6"/>
      <c r="F37" s="207"/>
      <c r="G37" s="210"/>
      <c r="H37" s="15">
        <f t="shared" si="0"/>
        <v>0</v>
      </c>
      <c r="I37" s="14"/>
      <c r="J37" s="207"/>
      <c r="K37" s="210"/>
      <c r="L37" s="5">
        <f t="shared" si="1"/>
        <v>0</v>
      </c>
      <c r="M37" s="267"/>
      <c r="N37" s="208"/>
      <c r="O37" s="275"/>
      <c r="P37" s="263">
        <f t="shared" si="2"/>
        <v>0</v>
      </c>
      <c r="R37" s="207"/>
      <c r="S37" s="210"/>
      <c r="T37" s="15">
        <f t="shared" si="3"/>
        <v>0</v>
      </c>
    </row>
    <row r="38" spans="1:20" ht="13.5" x14ac:dyDescent="0.15">
      <c r="A38" s="4" t="s">
        <v>51</v>
      </c>
      <c r="B38" s="69"/>
      <c r="C38" s="70"/>
      <c r="D38" s="71"/>
      <c r="E38" s="6"/>
      <c r="F38" s="69"/>
      <c r="G38" s="76"/>
      <c r="H38" s="15">
        <f>SUM(F38:G38)</f>
        <v>0</v>
      </c>
      <c r="I38" s="14"/>
      <c r="J38" s="69"/>
      <c r="K38" s="76"/>
      <c r="L38" s="5">
        <f>SUM(J38:K38)</f>
        <v>0</v>
      </c>
      <c r="M38" s="264"/>
      <c r="N38" s="70"/>
      <c r="O38" s="274"/>
      <c r="P38" s="263">
        <f>SUM(M38:O38)</f>
        <v>0</v>
      </c>
      <c r="R38" s="69"/>
      <c r="S38" s="76"/>
      <c r="T38" s="15">
        <f>SUM(R38:S38)</f>
        <v>0</v>
      </c>
    </row>
    <row r="39" spans="1:20" ht="13.5" x14ac:dyDescent="0.15">
      <c r="A39" s="19" t="s">
        <v>52</v>
      </c>
      <c r="B39" s="69"/>
      <c r="C39" s="70"/>
      <c r="D39" s="71"/>
      <c r="E39" s="6"/>
      <c r="F39" s="69"/>
      <c r="G39" s="76"/>
      <c r="H39" s="15">
        <f>SUM(F39:G39)</f>
        <v>0</v>
      </c>
      <c r="I39" s="14"/>
      <c r="J39" s="69"/>
      <c r="K39" s="76"/>
      <c r="L39" s="5">
        <f>SUM(J39:K39)</f>
        <v>0</v>
      </c>
      <c r="M39" s="264"/>
      <c r="N39" s="70"/>
      <c r="O39" s="274"/>
      <c r="P39" s="263">
        <f>SUM(M39:O39)</f>
        <v>0</v>
      </c>
      <c r="R39" s="69"/>
      <c r="S39" s="76"/>
      <c r="T39" s="15">
        <f>SUM(R39:S39)</f>
        <v>0</v>
      </c>
    </row>
    <row r="40" spans="1:20" ht="13.5" x14ac:dyDescent="0.15">
      <c r="A40" s="4" t="s">
        <v>460</v>
      </c>
      <c r="B40" s="69"/>
      <c r="C40" s="70"/>
      <c r="D40" s="71"/>
      <c r="E40" s="6"/>
      <c r="F40" s="69"/>
      <c r="G40" s="76"/>
      <c r="H40" s="15">
        <f>SUM(F40:G40)</f>
        <v>0</v>
      </c>
      <c r="I40" s="14"/>
      <c r="J40" s="69"/>
      <c r="K40" s="76"/>
      <c r="L40" s="5">
        <f>SUM(J40:K40)</f>
        <v>0</v>
      </c>
      <c r="M40" s="264"/>
      <c r="N40" s="70"/>
      <c r="O40" s="274"/>
      <c r="P40" s="263">
        <f>SUM(M40:O40)</f>
        <v>0</v>
      </c>
      <c r="R40" s="69"/>
      <c r="S40" s="76"/>
      <c r="T40" s="15">
        <f>SUM(R40:S40)</f>
        <v>0</v>
      </c>
    </row>
    <row r="41" spans="1:20" ht="13.5" x14ac:dyDescent="0.15">
      <c r="A41" s="4" t="s">
        <v>535</v>
      </c>
      <c r="B41" s="207"/>
      <c r="C41" s="208"/>
      <c r="D41" s="209"/>
      <c r="E41" s="6"/>
      <c r="F41" s="207"/>
      <c r="G41" s="210"/>
      <c r="H41" s="15">
        <f>SUM(F41:G41)</f>
        <v>0</v>
      </c>
      <c r="I41" s="14"/>
      <c r="J41" s="207"/>
      <c r="K41" s="210"/>
      <c r="L41" s="5">
        <f>SUM(J41:K41)</f>
        <v>0</v>
      </c>
      <c r="M41" s="267"/>
      <c r="N41" s="208"/>
      <c r="O41" s="275"/>
      <c r="P41" s="263">
        <f>SUM(M41:O41)</f>
        <v>0</v>
      </c>
      <c r="R41" s="207"/>
      <c r="S41" s="210"/>
      <c r="T41" s="15">
        <f>SUM(R41:S41)</f>
        <v>0</v>
      </c>
    </row>
    <row r="42" spans="1:20" ht="14.25" thickBot="1" x14ac:dyDescent="0.2">
      <c r="A42" s="4" t="s">
        <v>536</v>
      </c>
      <c r="B42" s="72"/>
      <c r="C42" s="73"/>
      <c r="D42" s="74"/>
      <c r="E42" s="6"/>
      <c r="F42" s="72"/>
      <c r="G42" s="77"/>
      <c r="H42" s="15">
        <f t="shared" si="0"/>
        <v>0</v>
      </c>
      <c r="I42" s="14"/>
      <c r="J42" s="72"/>
      <c r="K42" s="77"/>
      <c r="L42" s="5">
        <f t="shared" si="1"/>
        <v>0</v>
      </c>
      <c r="M42" s="268"/>
      <c r="N42" s="73"/>
      <c r="O42" s="276"/>
      <c r="P42" s="263">
        <f t="shared" si="2"/>
        <v>0</v>
      </c>
      <c r="R42" s="72"/>
      <c r="S42" s="77"/>
      <c r="T42" s="15">
        <f t="shared" si="3"/>
        <v>0</v>
      </c>
    </row>
    <row r="43" spans="1:20" ht="18.75" customHeight="1" x14ac:dyDescent="0.15">
      <c r="A43" s="18" t="s">
        <v>14</v>
      </c>
      <c r="B43" s="20">
        <f>COUNTIF(B7:B42,"あり")</f>
        <v>0</v>
      </c>
      <c r="C43" s="21">
        <f>COUNTIF(C7:C42,"あり")</f>
        <v>0</v>
      </c>
      <c r="D43" s="60">
        <f>SUM(D7:D42)</f>
        <v>0</v>
      </c>
      <c r="E43" s="22"/>
      <c r="F43" s="20">
        <f>SUM(F7:F42)</f>
        <v>0</v>
      </c>
      <c r="G43" s="21">
        <f>SUM(G7:G42)</f>
        <v>0</v>
      </c>
      <c r="H43" s="18">
        <f>SUM(H7:H42)</f>
        <v>0</v>
      </c>
      <c r="I43" s="14"/>
      <c r="J43" s="20">
        <f t="shared" ref="J43:P43" si="4">SUM(J7:J42)</f>
        <v>0</v>
      </c>
      <c r="K43" s="21">
        <f t="shared" si="4"/>
        <v>0</v>
      </c>
      <c r="L43" s="4">
        <f t="shared" si="4"/>
        <v>0</v>
      </c>
      <c r="M43" s="269">
        <f t="shared" si="4"/>
        <v>0</v>
      </c>
      <c r="N43" s="21">
        <f t="shared" si="4"/>
        <v>0</v>
      </c>
      <c r="O43" s="277">
        <f t="shared" si="4"/>
        <v>0</v>
      </c>
      <c r="P43" s="23">
        <f t="shared" si="4"/>
        <v>0</v>
      </c>
      <c r="R43" s="20">
        <f>SUM(R7:R42)</f>
        <v>0</v>
      </c>
      <c r="S43" s="21">
        <f>SUM(S7:S42)</f>
        <v>0</v>
      </c>
      <c r="T43" s="18">
        <f>SUM(T7:T42)</f>
        <v>0</v>
      </c>
    </row>
    <row r="44" spans="1:20" ht="14.1" customHeight="1" thickBot="1" x14ac:dyDescent="0.2">
      <c r="A44" s="6"/>
      <c r="B44" s="6"/>
      <c r="C44" s="6"/>
      <c r="D44" s="6"/>
      <c r="E44" s="6"/>
      <c r="F44" s="6"/>
      <c r="G44" s="6"/>
      <c r="H44" s="24"/>
      <c r="I44" s="14"/>
      <c r="J44" s="14"/>
      <c r="K44" s="14"/>
      <c r="L44" s="24"/>
      <c r="M44" s="271"/>
      <c r="N44" s="24"/>
      <c r="O44" s="24"/>
      <c r="P44" s="271"/>
    </row>
    <row r="45" spans="1:20" ht="13.5" x14ac:dyDescent="0.15">
      <c r="A45" s="4" t="s">
        <v>19</v>
      </c>
      <c r="B45" s="66"/>
      <c r="C45" s="67"/>
      <c r="D45" s="68"/>
      <c r="E45" s="6"/>
      <c r="F45" s="66"/>
      <c r="G45" s="75"/>
      <c r="H45" s="15">
        <f t="shared" si="0"/>
        <v>0</v>
      </c>
      <c r="I45" s="14"/>
      <c r="J45" s="66"/>
      <c r="K45" s="75"/>
      <c r="L45" s="5">
        <f t="shared" si="1"/>
        <v>0</v>
      </c>
      <c r="M45" s="266"/>
      <c r="N45" s="67"/>
      <c r="O45" s="273"/>
      <c r="P45" s="263">
        <f t="shared" ref="P45:P64" si="5">SUM(M45:O45)</f>
        <v>0</v>
      </c>
    </row>
    <row r="46" spans="1:20" ht="13.5" x14ac:dyDescent="0.15">
      <c r="A46" s="4" t="s">
        <v>1</v>
      </c>
      <c r="B46" s="69"/>
      <c r="C46" s="70"/>
      <c r="D46" s="71"/>
      <c r="E46" s="6"/>
      <c r="F46" s="69"/>
      <c r="G46" s="76"/>
      <c r="H46" s="15">
        <f t="shared" si="0"/>
        <v>0</v>
      </c>
      <c r="I46" s="14"/>
      <c r="J46" s="69"/>
      <c r="K46" s="76"/>
      <c r="L46" s="5">
        <f t="shared" si="1"/>
        <v>0</v>
      </c>
      <c r="M46" s="264"/>
      <c r="N46" s="70"/>
      <c r="O46" s="274"/>
      <c r="P46" s="263">
        <f t="shared" si="5"/>
        <v>0</v>
      </c>
    </row>
    <row r="47" spans="1:20" ht="13.5" x14ac:dyDescent="0.15">
      <c r="A47" s="4" t="s">
        <v>2</v>
      </c>
      <c r="B47" s="69"/>
      <c r="C47" s="70"/>
      <c r="D47" s="71"/>
      <c r="E47" s="6"/>
      <c r="F47" s="69"/>
      <c r="G47" s="76"/>
      <c r="H47" s="15">
        <f t="shared" si="0"/>
        <v>0</v>
      </c>
      <c r="I47" s="14"/>
      <c r="J47" s="69"/>
      <c r="K47" s="76"/>
      <c r="L47" s="5">
        <f t="shared" si="1"/>
        <v>0</v>
      </c>
      <c r="M47" s="264"/>
      <c r="N47" s="70"/>
      <c r="O47" s="274"/>
      <c r="P47" s="263">
        <f t="shared" si="5"/>
        <v>0</v>
      </c>
    </row>
    <row r="48" spans="1:20" ht="13.5" x14ac:dyDescent="0.15">
      <c r="A48" s="19" t="s">
        <v>53</v>
      </c>
      <c r="B48" s="69"/>
      <c r="C48" s="70"/>
      <c r="D48" s="71"/>
      <c r="E48" s="6"/>
      <c r="F48" s="69"/>
      <c r="G48" s="76"/>
      <c r="H48" s="15">
        <f t="shared" si="0"/>
        <v>0</v>
      </c>
      <c r="I48" s="14"/>
      <c r="J48" s="69"/>
      <c r="K48" s="76"/>
      <c r="L48" s="5">
        <f t="shared" si="1"/>
        <v>0</v>
      </c>
      <c r="M48" s="264"/>
      <c r="N48" s="70"/>
      <c r="O48" s="274"/>
      <c r="P48" s="263">
        <f t="shared" si="5"/>
        <v>0</v>
      </c>
    </row>
    <row r="49" spans="1:16" ht="13.5" x14ac:dyDescent="0.15">
      <c r="A49" s="4" t="s">
        <v>27</v>
      </c>
      <c r="B49" s="69"/>
      <c r="C49" s="70"/>
      <c r="D49" s="71"/>
      <c r="E49" s="6"/>
      <c r="F49" s="69"/>
      <c r="G49" s="76"/>
      <c r="H49" s="15">
        <f t="shared" si="0"/>
        <v>0</v>
      </c>
      <c r="I49" s="14"/>
      <c r="J49" s="69"/>
      <c r="K49" s="76"/>
      <c r="L49" s="5">
        <f t="shared" si="1"/>
        <v>0</v>
      </c>
      <c r="M49" s="264"/>
      <c r="N49" s="70"/>
      <c r="O49" s="274"/>
      <c r="P49" s="263">
        <f t="shared" si="5"/>
        <v>0</v>
      </c>
    </row>
    <row r="50" spans="1:16" ht="13.5" x14ac:dyDescent="0.15">
      <c r="A50" s="4" t="s">
        <v>5</v>
      </c>
      <c r="B50" s="69"/>
      <c r="C50" s="70"/>
      <c r="D50" s="71"/>
      <c r="E50" s="6"/>
      <c r="F50" s="69"/>
      <c r="G50" s="76"/>
      <c r="H50" s="15">
        <f t="shared" si="0"/>
        <v>0</v>
      </c>
      <c r="I50" s="14"/>
      <c r="J50" s="69"/>
      <c r="K50" s="76"/>
      <c r="L50" s="5">
        <f t="shared" si="1"/>
        <v>0</v>
      </c>
      <c r="M50" s="264"/>
      <c r="N50" s="70"/>
      <c r="O50" s="274"/>
      <c r="P50" s="263">
        <f t="shared" si="5"/>
        <v>0</v>
      </c>
    </row>
    <row r="51" spans="1:16" ht="13.5" x14ac:dyDescent="0.15">
      <c r="A51" s="19" t="s">
        <v>6</v>
      </c>
      <c r="B51" s="69"/>
      <c r="C51" s="70"/>
      <c r="D51" s="71"/>
      <c r="E51" s="6"/>
      <c r="F51" s="69"/>
      <c r="G51" s="76"/>
      <c r="H51" s="15">
        <f t="shared" si="0"/>
        <v>0</v>
      </c>
      <c r="I51" s="14"/>
      <c r="J51" s="69"/>
      <c r="K51" s="76"/>
      <c r="L51" s="5">
        <f t="shared" si="1"/>
        <v>0</v>
      </c>
      <c r="M51" s="264"/>
      <c r="N51" s="70"/>
      <c r="O51" s="274"/>
      <c r="P51" s="263">
        <f t="shared" si="5"/>
        <v>0</v>
      </c>
    </row>
    <row r="52" spans="1:16" ht="13.5" x14ac:dyDescent="0.15">
      <c r="A52" s="19" t="s">
        <v>54</v>
      </c>
      <c r="B52" s="69"/>
      <c r="C52" s="70"/>
      <c r="D52" s="71"/>
      <c r="E52" s="6"/>
      <c r="F52" s="69"/>
      <c r="G52" s="76"/>
      <c r="H52" s="15">
        <f t="shared" si="0"/>
        <v>0</v>
      </c>
      <c r="I52" s="14"/>
      <c r="J52" s="69"/>
      <c r="K52" s="76"/>
      <c r="L52" s="5">
        <f t="shared" si="1"/>
        <v>0</v>
      </c>
      <c r="M52" s="264"/>
      <c r="N52" s="70"/>
      <c r="O52" s="274"/>
      <c r="P52" s="263">
        <f t="shared" si="5"/>
        <v>0</v>
      </c>
    </row>
    <row r="53" spans="1:16" ht="13.5" x14ac:dyDescent="0.15">
      <c r="A53" s="26" t="s">
        <v>23</v>
      </c>
      <c r="B53" s="69"/>
      <c r="C53" s="70"/>
      <c r="D53" s="71"/>
      <c r="E53" s="6"/>
      <c r="F53" s="69"/>
      <c r="G53" s="76"/>
      <c r="H53" s="15">
        <f t="shared" si="0"/>
        <v>0</v>
      </c>
      <c r="I53" s="14"/>
      <c r="J53" s="69"/>
      <c r="K53" s="76"/>
      <c r="L53" s="5">
        <f t="shared" si="1"/>
        <v>0</v>
      </c>
      <c r="M53" s="264"/>
      <c r="N53" s="70"/>
      <c r="O53" s="274"/>
      <c r="P53" s="263">
        <f t="shared" si="5"/>
        <v>0</v>
      </c>
    </row>
    <row r="54" spans="1:16" ht="13.5" x14ac:dyDescent="0.15">
      <c r="A54" s="4" t="s">
        <v>7</v>
      </c>
      <c r="B54" s="69"/>
      <c r="C54" s="70"/>
      <c r="D54" s="71"/>
      <c r="E54" s="6"/>
      <c r="F54" s="69"/>
      <c r="G54" s="76"/>
      <c r="H54" s="15">
        <f t="shared" si="0"/>
        <v>0</v>
      </c>
      <c r="I54" s="14"/>
      <c r="J54" s="69"/>
      <c r="K54" s="76"/>
      <c r="L54" s="5">
        <f t="shared" si="1"/>
        <v>0</v>
      </c>
      <c r="M54" s="264"/>
      <c r="N54" s="70"/>
      <c r="O54" s="274"/>
      <c r="P54" s="263">
        <f t="shared" si="5"/>
        <v>0</v>
      </c>
    </row>
    <row r="55" spans="1:16" ht="13.5" x14ac:dyDescent="0.15">
      <c r="A55" s="4" t="s">
        <v>8</v>
      </c>
      <c r="B55" s="69"/>
      <c r="C55" s="70"/>
      <c r="D55" s="71"/>
      <c r="E55" s="6"/>
      <c r="F55" s="69"/>
      <c r="G55" s="76"/>
      <c r="H55" s="15">
        <f t="shared" si="0"/>
        <v>0</v>
      </c>
      <c r="I55" s="14"/>
      <c r="J55" s="69"/>
      <c r="K55" s="76"/>
      <c r="L55" s="5">
        <f t="shared" si="1"/>
        <v>0</v>
      </c>
      <c r="M55" s="264"/>
      <c r="N55" s="70"/>
      <c r="O55" s="274"/>
      <c r="P55" s="263">
        <f t="shared" si="5"/>
        <v>0</v>
      </c>
    </row>
    <row r="56" spans="1:16" ht="13.5" x14ac:dyDescent="0.15">
      <c r="A56" s="4" t="s">
        <v>9</v>
      </c>
      <c r="B56" s="69"/>
      <c r="C56" s="70"/>
      <c r="D56" s="71"/>
      <c r="E56" s="6"/>
      <c r="F56" s="69"/>
      <c r="G56" s="76"/>
      <c r="H56" s="15">
        <f t="shared" si="0"/>
        <v>0</v>
      </c>
      <c r="I56" s="14"/>
      <c r="J56" s="69"/>
      <c r="K56" s="76"/>
      <c r="L56" s="5">
        <f t="shared" si="1"/>
        <v>0</v>
      </c>
      <c r="M56" s="264"/>
      <c r="N56" s="70"/>
      <c r="O56" s="274"/>
      <c r="P56" s="263">
        <f t="shared" si="5"/>
        <v>0</v>
      </c>
    </row>
    <row r="57" spans="1:16" ht="13.5" x14ac:dyDescent="0.15">
      <c r="A57" s="4" t="s">
        <v>20</v>
      </c>
      <c r="B57" s="69"/>
      <c r="C57" s="70"/>
      <c r="D57" s="71"/>
      <c r="E57" s="6"/>
      <c r="F57" s="69"/>
      <c r="G57" s="76"/>
      <c r="H57" s="15">
        <f t="shared" si="0"/>
        <v>0</v>
      </c>
      <c r="I57" s="14"/>
      <c r="J57" s="264"/>
      <c r="K57" s="76"/>
      <c r="L57" s="5">
        <f t="shared" si="1"/>
        <v>0</v>
      </c>
      <c r="M57" s="264"/>
      <c r="N57" s="70"/>
      <c r="O57" s="274"/>
      <c r="P57" s="263">
        <f t="shared" si="5"/>
        <v>0</v>
      </c>
    </row>
    <row r="58" spans="1:16" ht="13.5" x14ac:dyDescent="0.15">
      <c r="A58" s="4" t="s">
        <v>21</v>
      </c>
      <c r="B58" s="69"/>
      <c r="C58" s="70"/>
      <c r="D58" s="71"/>
      <c r="E58" s="6"/>
      <c r="F58" s="69"/>
      <c r="G58" s="76"/>
      <c r="H58" s="15">
        <f t="shared" si="0"/>
        <v>0</v>
      </c>
      <c r="I58" s="14"/>
      <c r="J58" s="69"/>
      <c r="K58" s="76"/>
      <c r="L58" s="5">
        <f t="shared" si="1"/>
        <v>0</v>
      </c>
      <c r="M58" s="264"/>
      <c r="N58" s="70"/>
      <c r="O58" s="274"/>
      <c r="P58" s="263">
        <f t="shared" si="5"/>
        <v>0</v>
      </c>
    </row>
    <row r="59" spans="1:16" ht="13.5" x14ac:dyDescent="0.15">
      <c r="A59" s="4" t="s">
        <v>10</v>
      </c>
      <c r="B59" s="69"/>
      <c r="C59" s="70"/>
      <c r="D59" s="71"/>
      <c r="E59" s="6"/>
      <c r="F59" s="69"/>
      <c r="G59" s="76"/>
      <c r="H59" s="15">
        <f t="shared" si="0"/>
        <v>0</v>
      </c>
      <c r="I59" s="14"/>
      <c r="J59" s="69"/>
      <c r="K59" s="76"/>
      <c r="L59" s="5">
        <f t="shared" si="1"/>
        <v>0</v>
      </c>
      <c r="M59" s="264"/>
      <c r="N59" s="70"/>
      <c r="O59" s="274"/>
      <c r="P59" s="263">
        <f t="shared" si="5"/>
        <v>0</v>
      </c>
    </row>
    <row r="60" spans="1:16" ht="13.5" x14ac:dyDescent="0.15">
      <c r="A60" s="4" t="s">
        <v>25</v>
      </c>
      <c r="B60" s="69"/>
      <c r="C60" s="70"/>
      <c r="D60" s="71"/>
      <c r="E60" s="6"/>
      <c r="F60" s="69"/>
      <c r="G60" s="76"/>
      <c r="H60" s="15">
        <f t="shared" si="0"/>
        <v>0</v>
      </c>
      <c r="I60" s="14"/>
      <c r="J60" s="69"/>
      <c r="K60" s="76"/>
      <c r="L60" s="5">
        <f t="shared" si="1"/>
        <v>0</v>
      </c>
      <c r="M60" s="264"/>
      <c r="N60" s="70"/>
      <c r="O60" s="274"/>
      <c r="P60" s="263">
        <f t="shared" si="5"/>
        <v>0</v>
      </c>
    </row>
    <row r="61" spans="1:16" ht="13.5" x14ac:dyDescent="0.15">
      <c r="A61" s="4" t="s">
        <v>28</v>
      </c>
      <c r="B61" s="69"/>
      <c r="C61" s="70"/>
      <c r="D61" s="71"/>
      <c r="E61" s="6"/>
      <c r="F61" s="69"/>
      <c r="G61" s="76"/>
      <c r="H61" s="15">
        <f t="shared" si="0"/>
        <v>0</v>
      </c>
      <c r="I61" s="14"/>
      <c r="J61" s="69"/>
      <c r="K61" s="76"/>
      <c r="L61" s="5">
        <f t="shared" si="1"/>
        <v>0</v>
      </c>
      <c r="M61" s="264"/>
      <c r="N61" s="70"/>
      <c r="O61" s="274"/>
      <c r="P61" s="263">
        <f t="shared" si="5"/>
        <v>0</v>
      </c>
    </row>
    <row r="62" spans="1:16" ht="13.5" x14ac:dyDescent="0.15">
      <c r="A62" s="4" t="s">
        <v>29</v>
      </c>
      <c r="B62" s="69"/>
      <c r="C62" s="70"/>
      <c r="D62" s="71"/>
      <c r="E62" s="6"/>
      <c r="F62" s="69"/>
      <c r="G62" s="76"/>
      <c r="H62" s="15">
        <f t="shared" si="0"/>
        <v>0</v>
      </c>
      <c r="I62" s="14"/>
      <c r="J62" s="69"/>
      <c r="K62" s="76"/>
      <c r="L62" s="5">
        <f t="shared" si="1"/>
        <v>0</v>
      </c>
      <c r="M62" s="264"/>
      <c r="N62" s="70"/>
      <c r="O62" s="274"/>
      <c r="P62" s="263">
        <f t="shared" si="5"/>
        <v>0</v>
      </c>
    </row>
    <row r="63" spans="1:16" ht="13.5" x14ac:dyDescent="0.15">
      <c r="A63" s="4" t="s">
        <v>26</v>
      </c>
      <c r="B63" s="69"/>
      <c r="C63" s="70"/>
      <c r="D63" s="71"/>
      <c r="E63" s="6"/>
      <c r="F63" s="69"/>
      <c r="G63" s="76"/>
      <c r="H63" s="15">
        <f t="shared" si="0"/>
        <v>0</v>
      </c>
      <c r="I63" s="14"/>
      <c r="J63" s="69"/>
      <c r="K63" s="76"/>
      <c r="L63" s="5">
        <f t="shared" si="1"/>
        <v>0</v>
      </c>
      <c r="M63" s="264"/>
      <c r="N63" s="70"/>
      <c r="O63" s="274"/>
      <c r="P63" s="263">
        <f t="shared" si="5"/>
        <v>0</v>
      </c>
    </row>
    <row r="64" spans="1:16" ht="14.25" thickBot="1" x14ac:dyDescent="0.2">
      <c r="A64" s="4" t="s">
        <v>26</v>
      </c>
      <c r="B64" s="72"/>
      <c r="C64" s="73"/>
      <c r="D64" s="74"/>
      <c r="E64" s="6"/>
      <c r="F64" s="72"/>
      <c r="G64" s="77"/>
      <c r="H64" s="15">
        <f t="shared" si="0"/>
        <v>0</v>
      </c>
      <c r="I64" s="14"/>
      <c r="J64" s="72"/>
      <c r="K64" s="77"/>
      <c r="L64" s="5">
        <f t="shared" si="1"/>
        <v>0</v>
      </c>
      <c r="M64" s="268"/>
      <c r="N64" s="73"/>
      <c r="O64" s="276"/>
      <c r="P64" s="263">
        <f t="shared" si="5"/>
        <v>0</v>
      </c>
    </row>
    <row r="65" spans="1:26" ht="21" customHeight="1" x14ac:dyDescent="0.15">
      <c r="A65" s="18" t="s">
        <v>36</v>
      </c>
      <c r="B65" s="20">
        <f>COUNTIF(B45:B64,"あり")</f>
        <v>0</v>
      </c>
      <c r="C65" s="21">
        <f>COUNTIF(C45:C64,"あり")</f>
        <v>0</v>
      </c>
      <c r="D65" s="27">
        <f>SUM(D45:D64)</f>
        <v>0</v>
      </c>
      <c r="E65" s="22"/>
      <c r="F65" s="20">
        <f>SUM(F45:F64)</f>
        <v>0</v>
      </c>
      <c r="G65" s="21">
        <f>SUM(G45:G64)</f>
        <v>0</v>
      </c>
      <c r="H65" s="18">
        <f>SUM(H45:H64)</f>
        <v>0</v>
      </c>
      <c r="I65" s="14"/>
      <c r="J65" s="20">
        <f t="shared" ref="J65:P65" si="6">SUM(J45:J64)</f>
        <v>0</v>
      </c>
      <c r="K65" s="21">
        <f t="shared" si="6"/>
        <v>0</v>
      </c>
      <c r="L65" s="23">
        <f t="shared" si="6"/>
        <v>0</v>
      </c>
      <c r="M65" s="269">
        <f t="shared" si="6"/>
        <v>0</v>
      </c>
      <c r="N65" s="21">
        <f t="shared" si="6"/>
        <v>0</v>
      </c>
      <c r="O65" s="277">
        <f t="shared" si="6"/>
        <v>0</v>
      </c>
      <c r="P65" s="23">
        <f t="shared" si="6"/>
        <v>0</v>
      </c>
    </row>
    <row r="66" spans="1:26" ht="14.1" customHeight="1" x14ac:dyDescent="0.15">
      <c r="A66" s="6"/>
      <c r="B66" s="6"/>
      <c r="C66" s="6"/>
      <c r="D66" s="6"/>
      <c r="E66" s="6"/>
      <c r="F66" s="6"/>
      <c r="G66" s="6"/>
      <c r="H66" s="14"/>
      <c r="I66" s="14"/>
      <c r="J66" s="14"/>
      <c r="K66" s="14"/>
      <c r="L66" s="14"/>
      <c r="M66" s="6"/>
      <c r="Q66" s="6"/>
    </row>
    <row r="67" spans="1:26" ht="13.5" x14ac:dyDescent="0.15">
      <c r="A67" s="28"/>
      <c r="B67" s="431" t="s">
        <v>33</v>
      </c>
      <c r="C67" s="432"/>
      <c r="D67" s="433"/>
      <c r="E67" s="28"/>
      <c r="F67" s="434" t="s">
        <v>35</v>
      </c>
      <c r="G67" s="413"/>
      <c r="H67" s="414"/>
      <c r="I67" s="30"/>
      <c r="J67" s="434" t="s">
        <v>4</v>
      </c>
      <c r="K67" s="413"/>
      <c r="L67" s="414"/>
      <c r="M67" s="412" t="s">
        <v>697</v>
      </c>
      <c r="N67" s="413"/>
      <c r="O67" s="414"/>
      <c r="P67" s="31"/>
      <c r="Q67" s="412" t="s">
        <v>434</v>
      </c>
      <c r="R67" s="413"/>
      <c r="S67" s="414"/>
      <c r="T67" s="434" t="s">
        <v>12</v>
      </c>
      <c r="U67" s="413"/>
      <c r="V67" s="414"/>
    </row>
    <row r="68" spans="1:26" ht="18" customHeight="1" thickBot="1" x14ac:dyDescent="0.2">
      <c r="A68" s="435" t="s">
        <v>22</v>
      </c>
      <c r="B68" s="12" t="s">
        <v>13</v>
      </c>
      <c r="C68" s="13" t="s">
        <v>0</v>
      </c>
      <c r="D68" s="32" t="s">
        <v>34</v>
      </c>
      <c r="E68" s="28"/>
      <c r="F68" s="61" t="s">
        <v>13</v>
      </c>
      <c r="G68" s="62" t="s">
        <v>0</v>
      </c>
      <c r="H68" s="32" t="s">
        <v>18</v>
      </c>
      <c r="I68" s="30"/>
      <c r="J68" s="33" t="s">
        <v>13</v>
      </c>
      <c r="K68" s="34" t="s">
        <v>0</v>
      </c>
      <c r="L68" s="32" t="s">
        <v>18</v>
      </c>
      <c r="M68" s="33" t="s">
        <v>13</v>
      </c>
      <c r="N68" s="34" t="s">
        <v>0</v>
      </c>
      <c r="O68" s="32" t="s">
        <v>18</v>
      </c>
      <c r="P68" s="35"/>
      <c r="Q68" s="61" t="s">
        <v>13</v>
      </c>
      <c r="R68" s="62" t="s">
        <v>0</v>
      </c>
      <c r="S68" s="32" t="s">
        <v>18</v>
      </c>
      <c r="T68" s="33" t="s">
        <v>13</v>
      </c>
      <c r="U68" s="34" t="s">
        <v>0</v>
      </c>
      <c r="V68" s="32" t="s">
        <v>18</v>
      </c>
    </row>
    <row r="69" spans="1:26" ht="18.75" customHeight="1" thickBot="1" x14ac:dyDescent="0.2">
      <c r="A69" s="436"/>
      <c r="B69" s="64"/>
      <c r="C69" s="65"/>
      <c r="D69" s="29">
        <f>SUM(B69:C69)</f>
        <v>0</v>
      </c>
      <c r="E69" s="28"/>
      <c r="F69" s="64"/>
      <c r="G69" s="65"/>
      <c r="H69" s="15">
        <f>SUM(F69:G69)</f>
        <v>0</v>
      </c>
      <c r="I69" s="30"/>
      <c r="J69" s="16">
        <f>F43</f>
        <v>0</v>
      </c>
      <c r="K69" s="17">
        <f>G43</f>
        <v>0</v>
      </c>
      <c r="L69" s="18">
        <f>SUM(J69:K69)</f>
        <v>0</v>
      </c>
      <c r="M69" s="16">
        <f>F65</f>
        <v>0</v>
      </c>
      <c r="N69" s="17">
        <f>G65</f>
        <v>0</v>
      </c>
      <c r="O69" s="18">
        <f>SUM(M69:N69)</f>
        <v>0</v>
      </c>
      <c r="P69" s="35"/>
      <c r="Q69" s="78">
        <f>J69+M69</f>
        <v>0</v>
      </c>
      <c r="R69" s="70">
        <f>K69+N69</f>
        <v>0</v>
      </c>
      <c r="S69" s="79">
        <f>SUM(Q69:R69)</f>
        <v>0</v>
      </c>
      <c r="T69" s="36" t="e">
        <f>(Q69/B69)*100</f>
        <v>#DIV/0!</v>
      </c>
      <c r="U69" s="37" t="e">
        <f>(R69/C69)*100</f>
        <v>#DIV/0!</v>
      </c>
      <c r="V69" s="38" t="e">
        <f>(S69/D69)*100</f>
        <v>#DIV/0!</v>
      </c>
    </row>
    <row r="70" spans="1:26" ht="14.1" customHeight="1" x14ac:dyDescent="0.15">
      <c r="A70" s="6"/>
      <c r="B70" s="6"/>
      <c r="C70" s="6"/>
      <c r="D70" s="6"/>
      <c r="E70" s="6"/>
      <c r="F70" s="6"/>
      <c r="G70" s="6"/>
      <c r="H70" s="14"/>
      <c r="I70" s="14"/>
      <c r="J70" s="14"/>
      <c r="K70" s="14"/>
      <c r="L70" s="14"/>
      <c r="M70" s="14"/>
      <c r="N70" s="6"/>
      <c r="Q70" s="63"/>
      <c r="R70" s="63"/>
      <c r="S70" s="6"/>
    </row>
    <row r="71" spans="1:26" ht="14.1" customHeight="1" thickBot="1" x14ac:dyDescent="0.2">
      <c r="A71" s="6"/>
      <c r="B71" s="6"/>
      <c r="C71" s="6"/>
      <c r="D71" s="6"/>
      <c r="E71" s="6"/>
      <c r="F71" s="6"/>
      <c r="G71" s="6"/>
      <c r="H71" s="14"/>
      <c r="I71" s="14"/>
      <c r="J71" s="14"/>
      <c r="K71" s="14"/>
      <c r="L71" s="14"/>
      <c r="M71" s="14"/>
      <c r="N71" s="6"/>
      <c r="Q71" s="63"/>
      <c r="R71" s="63"/>
      <c r="S71" s="6"/>
    </row>
    <row r="72" spans="1:26" s="25" customFormat="1" ht="30.75" customHeight="1" thickBot="1" x14ac:dyDescent="0.2">
      <c r="A72" s="441" t="s">
        <v>11</v>
      </c>
      <c r="B72" s="442"/>
      <c r="C72" s="442"/>
      <c r="D72" s="442"/>
      <c r="E72" s="442"/>
      <c r="F72" s="407"/>
      <c r="G72" s="408"/>
      <c r="H72" s="408"/>
      <c r="I72" s="408"/>
      <c r="J72" s="408"/>
      <c r="K72" s="408"/>
      <c r="L72" s="408"/>
      <c r="M72" s="408"/>
      <c r="N72" s="408"/>
      <c r="O72" s="408"/>
      <c r="P72" s="408"/>
      <c r="Q72" s="408"/>
      <c r="R72" s="408"/>
      <c r="S72" s="408"/>
      <c r="T72" s="408"/>
      <c r="U72" s="408"/>
      <c r="V72" s="409"/>
      <c r="X72" s="39"/>
      <c r="Z72" s="2"/>
    </row>
    <row r="73" spans="1:26" ht="14.1" customHeight="1" x14ac:dyDescent="0.15">
      <c r="A73" s="6"/>
      <c r="B73" s="6"/>
      <c r="C73" s="6"/>
      <c r="D73" s="6"/>
      <c r="E73" s="8"/>
      <c r="F73" s="8"/>
      <c r="G73" s="8"/>
    </row>
    <row r="74" spans="1:26" x14ac:dyDescent="0.15">
      <c r="A74" s="180"/>
      <c r="B74" s="181"/>
      <c r="C74" s="181"/>
      <c r="D74" s="181"/>
      <c r="E74" s="181"/>
      <c r="F74" s="181"/>
      <c r="G74" s="181"/>
      <c r="H74" s="181"/>
      <c r="I74" s="181"/>
      <c r="J74" s="181"/>
      <c r="K74" s="181"/>
      <c r="L74" s="181"/>
      <c r="M74" s="181"/>
      <c r="N74" s="181"/>
      <c r="O74" s="181"/>
      <c r="P74" s="181"/>
      <c r="Q74" s="181"/>
      <c r="R74" s="181"/>
      <c r="S74" s="181"/>
      <c r="T74" s="181"/>
      <c r="U74" s="181"/>
      <c r="V74" s="182"/>
      <c r="Z74" s="81"/>
    </row>
    <row r="75" spans="1:26" x14ac:dyDescent="0.15">
      <c r="A75" s="183"/>
      <c r="B75" s="184"/>
      <c r="C75" s="184"/>
      <c r="D75" s="184"/>
      <c r="E75" s="184"/>
      <c r="F75" s="184"/>
      <c r="G75" s="184"/>
      <c r="H75" s="184"/>
      <c r="I75" s="184"/>
      <c r="J75" s="184"/>
      <c r="K75" s="184"/>
      <c r="L75" s="184"/>
      <c r="M75" s="184"/>
      <c r="N75" s="184"/>
      <c r="O75" s="184"/>
      <c r="P75" s="184"/>
      <c r="Q75" s="184"/>
      <c r="R75" s="184"/>
      <c r="S75" s="184"/>
      <c r="T75" s="184"/>
      <c r="U75" s="184"/>
      <c r="V75" s="185"/>
      <c r="Z75" s="81"/>
    </row>
    <row r="76" spans="1:26" ht="11.25" customHeight="1" thickBot="1" x14ac:dyDescent="0.2">
      <c r="A76" s="404" t="s">
        <v>435</v>
      </c>
      <c r="B76" s="368" t="s">
        <v>79</v>
      </c>
      <c r="C76" s="369"/>
      <c r="D76" s="184"/>
      <c r="E76" s="184"/>
      <c r="F76" s="177"/>
      <c r="G76" s="341">
        <v>1</v>
      </c>
      <c r="H76" s="342" t="s">
        <v>437</v>
      </c>
      <c r="I76" s="343"/>
      <c r="J76" s="343"/>
      <c r="K76" s="343"/>
      <c r="L76" s="343"/>
      <c r="M76" s="343"/>
      <c r="N76" s="343"/>
      <c r="O76" s="343"/>
      <c r="P76" s="343"/>
      <c r="Q76" s="344"/>
      <c r="R76" s="184"/>
      <c r="T76" s="184"/>
      <c r="U76" s="184"/>
      <c r="V76" s="185"/>
      <c r="Z76" s="81"/>
    </row>
    <row r="77" spans="1:26" ht="11.25" customHeight="1" x14ac:dyDescent="0.15">
      <c r="A77" s="404"/>
      <c r="B77" s="364">
        <v>1</v>
      </c>
      <c r="C77" s="365"/>
      <c r="D77" s="109"/>
      <c r="E77" s="110"/>
      <c r="F77" s="178"/>
      <c r="G77" s="341"/>
      <c r="H77" s="345"/>
      <c r="I77" s="346"/>
      <c r="J77" s="346"/>
      <c r="K77" s="346"/>
      <c r="L77" s="346"/>
      <c r="M77" s="346"/>
      <c r="N77" s="346"/>
      <c r="O77" s="346"/>
      <c r="P77" s="346"/>
      <c r="Q77" s="347"/>
      <c r="R77" s="184"/>
      <c r="S77" s="118">
        <v>1</v>
      </c>
      <c r="T77" s="184"/>
      <c r="U77" s="184"/>
      <c r="V77" s="185"/>
      <c r="Z77" s="81"/>
    </row>
    <row r="78" spans="1:26" ht="11.25" customHeight="1" thickBot="1" x14ac:dyDescent="0.2">
      <c r="A78" s="402" t="s">
        <v>436</v>
      </c>
      <c r="B78" s="366"/>
      <c r="C78" s="367"/>
      <c r="D78" s="111"/>
      <c r="E78" s="112"/>
      <c r="F78" s="179"/>
      <c r="G78" s="341">
        <v>2</v>
      </c>
      <c r="H78" s="354" t="s">
        <v>438</v>
      </c>
      <c r="I78" s="355"/>
      <c r="J78" s="355"/>
      <c r="K78" s="355"/>
      <c r="L78" s="355"/>
      <c r="M78" s="355"/>
      <c r="N78" s="355"/>
      <c r="O78" s="355"/>
      <c r="P78" s="355"/>
      <c r="Q78" s="356"/>
      <c r="R78" s="184"/>
      <c r="S78" s="118">
        <v>2</v>
      </c>
      <c r="T78" s="184"/>
      <c r="U78" s="184"/>
      <c r="V78" s="185"/>
    </row>
    <row r="79" spans="1:26" ht="11.25" customHeight="1" x14ac:dyDescent="0.15">
      <c r="A79" s="403"/>
      <c r="B79" s="184"/>
      <c r="C79" s="184"/>
      <c r="D79" s="184"/>
      <c r="E79" s="184"/>
      <c r="F79" s="189"/>
      <c r="G79" s="341"/>
      <c r="H79" s="357"/>
      <c r="I79" s="358"/>
      <c r="J79" s="358"/>
      <c r="K79" s="358"/>
      <c r="L79" s="358"/>
      <c r="M79" s="358"/>
      <c r="N79" s="358"/>
      <c r="O79" s="358"/>
      <c r="P79" s="358"/>
      <c r="Q79" s="359"/>
      <c r="R79" s="184"/>
      <c r="S79" s="118">
        <v>3</v>
      </c>
      <c r="T79" s="184"/>
      <c r="U79" s="184"/>
      <c r="V79" s="185"/>
    </row>
    <row r="80" spans="1:26" ht="11.25" customHeight="1" x14ac:dyDescent="0.15">
      <c r="A80" s="183"/>
      <c r="B80" s="184"/>
      <c r="C80" s="184"/>
      <c r="D80" s="184"/>
      <c r="E80" s="184"/>
      <c r="F80" s="184"/>
      <c r="G80" s="184"/>
      <c r="H80" s="184"/>
      <c r="I80" s="184"/>
      <c r="J80" s="184"/>
      <c r="K80" s="184"/>
      <c r="L80" s="184"/>
      <c r="M80" s="184"/>
      <c r="N80" s="184"/>
      <c r="O80" s="184"/>
      <c r="P80" s="184"/>
      <c r="Q80" s="184"/>
      <c r="R80" s="184"/>
      <c r="S80" s="118">
        <v>4</v>
      </c>
      <c r="T80" s="184"/>
      <c r="U80" s="184"/>
      <c r="V80" s="185"/>
    </row>
    <row r="81" spans="1:22" ht="11.25" customHeight="1" x14ac:dyDescent="0.15">
      <c r="A81" s="183"/>
      <c r="B81" s="184"/>
      <c r="C81" s="184"/>
      <c r="D81" s="184"/>
      <c r="E81" s="184"/>
      <c r="F81" s="184"/>
      <c r="G81" s="184"/>
      <c r="H81" s="184"/>
      <c r="I81" s="184"/>
      <c r="J81" s="184"/>
      <c r="K81" s="184"/>
      <c r="L81" s="184"/>
      <c r="M81" s="184"/>
      <c r="N81" s="184"/>
      <c r="O81" s="184"/>
      <c r="P81" s="184"/>
      <c r="Q81" s="184"/>
      <c r="R81" s="184"/>
      <c r="S81" s="118">
        <v>5</v>
      </c>
      <c r="T81" s="184"/>
      <c r="U81" s="184"/>
      <c r="V81" s="185"/>
    </row>
    <row r="82" spans="1:22" ht="11.25" customHeight="1" thickBot="1" x14ac:dyDescent="0.2">
      <c r="A82" s="183"/>
      <c r="B82" s="382" t="s">
        <v>79</v>
      </c>
      <c r="C82" s="383"/>
      <c r="D82" s="184"/>
      <c r="E82" s="184"/>
      <c r="F82" s="177"/>
      <c r="G82" s="341">
        <v>1</v>
      </c>
      <c r="H82" s="342" t="s">
        <v>439</v>
      </c>
      <c r="I82" s="343"/>
      <c r="J82" s="343"/>
      <c r="K82" s="343"/>
      <c r="L82" s="343"/>
      <c r="M82" s="343"/>
      <c r="N82" s="343"/>
      <c r="O82" s="343"/>
      <c r="P82" s="343"/>
      <c r="Q82" s="344"/>
      <c r="R82" s="184"/>
      <c r="S82" s="118">
        <v>6</v>
      </c>
      <c r="T82" s="184"/>
      <c r="U82" s="184"/>
      <c r="V82" s="185"/>
    </row>
    <row r="83" spans="1:22" ht="11.25" customHeight="1" x14ac:dyDescent="0.15">
      <c r="A83" s="363" t="s">
        <v>451</v>
      </c>
      <c r="B83" s="364"/>
      <c r="C83" s="365"/>
      <c r="D83" s="109"/>
      <c r="E83" s="110"/>
      <c r="F83" s="178"/>
      <c r="G83" s="341"/>
      <c r="H83" s="345"/>
      <c r="I83" s="346"/>
      <c r="J83" s="346"/>
      <c r="K83" s="346"/>
      <c r="L83" s="346"/>
      <c r="M83" s="346"/>
      <c r="N83" s="346"/>
      <c r="O83" s="346"/>
      <c r="P83" s="346"/>
      <c r="Q83" s="347"/>
      <c r="R83" s="184"/>
      <c r="S83" s="184"/>
      <c r="T83" s="184"/>
      <c r="U83" s="184"/>
      <c r="V83" s="185"/>
    </row>
    <row r="84" spans="1:22" ht="11.25" customHeight="1" thickBot="1" x14ac:dyDescent="0.2">
      <c r="A84" s="363"/>
      <c r="B84" s="366"/>
      <c r="C84" s="367"/>
      <c r="D84" s="111"/>
      <c r="E84" s="106"/>
      <c r="F84" s="105"/>
      <c r="G84" s="341">
        <v>2</v>
      </c>
      <c r="H84" s="354" t="s">
        <v>440</v>
      </c>
      <c r="I84" s="355"/>
      <c r="J84" s="355"/>
      <c r="K84" s="355"/>
      <c r="L84" s="355"/>
      <c r="M84" s="355"/>
      <c r="N84" s="355"/>
      <c r="O84" s="355"/>
      <c r="P84" s="355"/>
      <c r="Q84" s="356"/>
      <c r="R84" s="184"/>
      <c r="S84" s="184"/>
      <c r="T84" s="184"/>
      <c r="U84" s="184"/>
      <c r="V84" s="185"/>
    </row>
    <row r="85" spans="1:22" ht="11.25" customHeight="1" x14ac:dyDescent="0.15">
      <c r="A85" s="183"/>
      <c r="B85" s="184"/>
      <c r="C85" s="184"/>
      <c r="D85" s="184"/>
      <c r="E85" s="108"/>
      <c r="F85" s="107"/>
      <c r="G85" s="341"/>
      <c r="H85" s="357"/>
      <c r="I85" s="358"/>
      <c r="J85" s="358"/>
      <c r="K85" s="358"/>
      <c r="L85" s="358"/>
      <c r="M85" s="358"/>
      <c r="N85" s="358"/>
      <c r="O85" s="358"/>
      <c r="P85" s="358"/>
      <c r="Q85" s="359"/>
      <c r="R85" s="184"/>
      <c r="S85" s="184"/>
      <c r="T85" s="184"/>
      <c r="U85" s="184"/>
      <c r="V85" s="185"/>
    </row>
    <row r="86" spans="1:22" ht="11.25" customHeight="1" x14ac:dyDescent="0.15">
      <c r="A86" s="183"/>
      <c r="B86" s="184"/>
      <c r="C86" s="184"/>
      <c r="D86" s="184"/>
      <c r="E86" s="106"/>
      <c r="F86" s="105"/>
      <c r="G86" s="341">
        <v>3</v>
      </c>
      <c r="H86" s="354" t="s">
        <v>441</v>
      </c>
      <c r="I86" s="355"/>
      <c r="J86" s="355"/>
      <c r="K86" s="355"/>
      <c r="L86" s="355"/>
      <c r="M86" s="355"/>
      <c r="N86" s="355"/>
      <c r="O86" s="355"/>
      <c r="P86" s="355"/>
      <c r="Q86" s="356"/>
      <c r="R86" s="184"/>
      <c r="S86" s="184"/>
      <c r="T86" s="184"/>
      <c r="U86" s="184"/>
      <c r="V86" s="185"/>
    </row>
    <row r="87" spans="1:22" ht="11.25" customHeight="1" thickBot="1" x14ac:dyDescent="0.2">
      <c r="A87" s="183"/>
      <c r="B87" s="184"/>
      <c r="C87" s="184"/>
      <c r="D87" s="184"/>
      <c r="E87" s="190"/>
      <c r="F87" s="107"/>
      <c r="G87" s="341"/>
      <c r="H87" s="357"/>
      <c r="I87" s="358"/>
      <c r="J87" s="358"/>
      <c r="K87" s="358"/>
      <c r="L87" s="358"/>
      <c r="M87" s="358"/>
      <c r="N87" s="358"/>
      <c r="O87" s="358"/>
      <c r="P87" s="358"/>
      <c r="Q87" s="359"/>
      <c r="R87" s="184"/>
      <c r="S87" s="399" t="s">
        <v>454</v>
      </c>
      <c r="T87" s="399"/>
      <c r="U87" s="193"/>
      <c r="V87" s="185"/>
    </row>
    <row r="88" spans="1:22" ht="11.25" customHeight="1" thickBot="1" x14ac:dyDescent="0.2">
      <c r="A88" s="183"/>
      <c r="B88" s="184"/>
      <c r="C88" s="184"/>
      <c r="D88" s="184"/>
      <c r="E88" s="191"/>
      <c r="F88" s="105"/>
      <c r="G88" s="341">
        <v>4</v>
      </c>
      <c r="H88" s="354" t="s">
        <v>443</v>
      </c>
      <c r="I88" s="355"/>
      <c r="J88" s="355"/>
      <c r="K88" s="355"/>
      <c r="L88" s="355"/>
      <c r="M88" s="355"/>
      <c r="N88" s="355"/>
      <c r="O88" s="355"/>
      <c r="P88" s="355"/>
      <c r="Q88" s="356"/>
      <c r="R88" s="204"/>
      <c r="S88" s="400"/>
      <c r="T88" s="401"/>
      <c r="U88" s="401"/>
      <c r="V88" s="185"/>
    </row>
    <row r="89" spans="1:22" ht="11.25" customHeight="1" thickBot="1" x14ac:dyDescent="0.2">
      <c r="A89" s="183"/>
      <c r="B89" s="184"/>
      <c r="C89" s="184"/>
      <c r="D89" s="184"/>
      <c r="E89" s="176"/>
      <c r="F89" s="107"/>
      <c r="G89" s="341"/>
      <c r="H89" s="357"/>
      <c r="I89" s="358"/>
      <c r="J89" s="358"/>
      <c r="K89" s="358"/>
      <c r="L89" s="358"/>
      <c r="M89" s="358"/>
      <c r="N89" s="358"/>
      <c r="O89" s="358"/>
      <c r="P89" s="358"/>
      <c r="Q89" s="359"/>
      <c r="R89" s="203"/>
      <c r="S89" s="401"/>
      <c r="T89" s="401"/>
      <c r="U89" s="401"/>
      <c r="V89" s="185"/>
    </row>
    <row r="90" spans="1:22" ht="11.25" customHeight="1" x14ac:dyDescent="0.15">
      <c r="A90" s="183"/>
      <c r="B90" s="184"/>
      <c r="C90" s="184"/>
      <c r="D90" s="184"/>
      <c r="E90" s="176"/>
      <c r="F90" s="179"/>
      <c r="G90" s="341">
        <v>5</v>
      </c>
      <c r="H90" s="354" t="s">
        <v>442</v>
      </c>
      <c r="I90" s="355"/>
      <c r="J90" s="355"/>
      <c r="K90" s="355"/>
      <c r="L90" s="355"/>
      <c r="M90" s="355"/>
      <c r="N90" s="355"/>
      <c r="O90" s="355"/>
      <c r="P90" s="355"/>
      <c r="Q90" s="356"/>
      <c r="R90" s="184"/>
      <c r="S90" s="192"/>
      <c r="T90" s="192"/>
      <c r="U90" s="192"/>
      <c r="V90" s="185"/>
    </row>
    <row r="91" spans="1:22" ht="11.25" customHeight="1" x14ac:dyDescent="0.15">
      <c r="A91" s="183"/>
      <c r="B91" s="184"/>
      <c r="C91" s="184"/>
      <c r="D91" s="184"/>
      <c r="E91" s="184"/>
      <c r="F91" s="189"/>
      <c r="G91" s="341"/>
      <c r="H91" s="357"/>
      <c r="I91" s="358"/>
      <c r="J91" s="358"/>
      <c r="K91" s="358"/>
      <c r="L91" s="358"/>
      <c r="M91" s="358"/>
      <c r="N91" s="358"/>
      <c r="O91" s="358"/>
      <c r="P91" s="358"/>
      <c r="Q91" s="359"/>
      <c r="R91" s="184"/>
      <c r="S91" s="184"/>
      <c r="T91" s="184"/>
      <c r="U91" s="184"/>
      <c r="V91" s="185"/>
    </row>
    <row r="92" spans="1:22" ht="11.25" customHeight="1" x14ac:dyDescent="0.15">
      <c r="A92" s="183"/>
      <c r="B92" s="184"/>
      <c r="C92" s="184"/>
      <c r="D92" s="184"/>
      <c r="E92" s="184"/>
      <c r="F92" s="184"/>
      <c r="G92" s="184"/>
      <c r="H92" s="184"/>
      <c r="I92" s="184"/>
      <c r="J92" s="184"/>
      <c r="K92" s="184"/>
      <c r="L92" s="184"/>
      <c r="M92" s="184"/>
      <c r="N92" s="184"/>
      <c r="O92" s="184"/>
      <c r="P92" s="184"/>
      <c r="Q92" s="184"/>
      <c r="R92" s="184"/>
      <c r="S92" s="184"/>
      <c r="T92" s="184"/>
      <c r="U92" s="184"/>
      <c r="V92" s="185"/>
    </row>
    <row r="93" spans="1:22" ht="11.25" customHeight="1" thickBot="1" x14ac:dyDescent="0.2">
      <c r="A93" s="183"/>
      <c r="B93" s="368" t="s">
        <v>79</v>
      </c>
      <c r="C93" s="369"/>
      <c r="D93" s="184"/>
      <c r="E93" s="184"/>
      <c r="F93" s="177"/>
      <c r="G93" s="341">
        <v>1</v>
      </c>
      <c r="H93" s="342" t="s">
        <v>444</v>
      </c>
      <c r="I93" s="343"/>
      <c r="J93" s="343"/>
      <c r="K93" s="343"/>
      <c r="L93" s="343"/>
      <c r="M93" s="343"/>
      <c r="N93" s="343"/>
      <c r="O93" s="343"/>
      <c r="P93" s="343"/>
      <c r="Q93" s="344"/>
      <c r="R93" s="184"/>
      <c r="S93" s="184"/>
      <c r="T93" s="184"/>
      <c r="U93" s="184"/>
      <c r="V93" s="185"/>
    </row>
    <row r="94" spans="1:22" ht="11.25" customHeight="1" x14ac:dyDescent="0.15">
      <c r="A94" s="363" t="s">
        <v>458</v>
      </c>
      <c r="B94" s="364"/>
      <c r="C94" s="365"/>
      <c r="D94" s="109"/>
      <c r="E94" s="110"/>
      <c r="F94" s="178"/>
      <c r="G94" s="341"/>
      <c r="H94" s="345"/>
      <c r="I94" s="346"/>
      <c r="J94" s="346"/>
      <c r="K94" s="346"/>
      <c r="L94" s="346"/>
      <c r="M94" s="346"/>
      <c r="N94" s="346"/>
      <c r="O94" s="346"/>
      <c r="P94" s="346"/>
      <c r="Q94" s="347"/>
      <c r="R94" s="184"/>
      <c r="S94" s="184"/>
      <c r="T94" s="184"/>
      <c r="U94" s="184"/>
      <c r="V94" s="185"/>
    </row>
    <row r="95" spans="1:22" ht="11.25" customHeight="1" thickBot="1" x14ac:dyDescent="0.2">
      <c r="A95" s="363"/>
      <c r="B95" s="366"/>
      <c r="C95" s="367"/>
      <c r="D95" s="111"/>
      <c r="E95" s="106"/>
      <c r="F95" s="105"/>
      <c r="G95" s="341">
        <v>2</v>
      </c>
      <c r="H95" s="354" t="s">
        <v>445</v>
      </c>
      <c r="I95" s="355"/>
      <c r="J95" s="355"/>
      <c r="K95" s="355"/>
      <c r="L95" s="355"/>
      <c r="M95" s="355"/>
      <c r="N95" s="355"/>
      <c r="O95" s="355"/>
      <c r="P95" s="355"/>
      <c r="Q95" s="356"/>
      <c r="R95" s="184"/>
      <c r="S95" s="184"/>
      <c r="T95" s="184"/>
      <c r="U95" s="184"/>
      <c r="V95" s="185"/>
    </row>
    <row r="96" spans="1:22" ht="11.25" customHeight="1" x14ac:dyDescent="0.15">
      <c r="A96" s="362" t="s">
        <v>459</v>
      </c>
      <c r="B96" s="184"/>
      <c r="C96" s="184"/>
      <c r="D96" s="184"/>
      <c r="E96" s="108"/>
      <c r="F96" s="107"/>
      <c r="G96" s="341"/>
      <c r="H96" s="357"/>
      <c r="I96" s="358"/>
      <c r="J96" s="358"/>
      <c r="K96" s="358"/>
      <c r="L96" s="358"/>
      <c r="M96" s="358"/>
      <c r="N96" s="358"/>
      <c r="O96" s="358"/>
      <c r="P96" s="358"/>
      <c r="Q96" s="359"/>
      <c r="R96" s="184"/>
      <c r="S96" s="184"/>
      <c r="T96" s="184"/>
      <c r="U96" s="184"/>
      <c r="V96" s="185"/>
    </row>
    <row r="97" spans="1:22" ht="11.25" customHeight="1" x14ac:dyDescent="0.15">
      <c r="A97" s="362"/>
      <c r="B97" s="184"/>
      <c r="C97" s="184"/>
      <c r="D97" s="184"/>
      <c r="E97" s="191"/>
      <c r="F97" s="105"/>
      <c r="G97" s="341">
        <v>3</v>
      </c>
      <c r="H97" s="354" t="s">
        <v>446</v>
      </c>
      <c r="I97" s="355"/>
      <c r="J97" s="355"/>
      <c r="K97" s="355"/>
      <c r="L97" s="355"/>
      <c r="M97" s="355"/>
      <c r="N97" s="355"/>
      <c r="O97" s="355"/>
      <c r="P97" s="355"/>
      <c r="Q97" s="356"/>
      <c r="R97" s="184"/>
      <c r="S97" s="184"/>
      <c r="T97" s="184"/>
      <c r="U97" s="184"/>
      <c r="V97" s="185"/>
    </row>
    <row r="98" spans="1:22" ht="11.25" customHeight="1" x14ac:dyDescent="0.15">
      <c r="A98" s="183"/>
      <c r="B98" s="184"/>
      <c r="C98" s="184"/>
      <c r="D98" s="184"/>
      <c r="E98" s="190"/>
      <c r="F98" s="107"/>
      <c r="G98" s="341"/>
      <c r="H98" s="357"/>
      <c r="I98" s="358"/>
      <c r="J98" s="358"/>
      <c r="K98" s="358"/>
      <c r="L98" s="358"/>
      <c r="M98" s="358"/>
      <c r="N98" s="358"/>
      <c r="O98" s="358"/>
      <c r="P98" s="358"/>
      <c r="Q98" s="359"/>
      <c r="R98" s="184"/>
      <c r="S98" s="184"/>
      <c r="T98" s="184"/>
      <c r="U98" s="184"/>
      <c r="V98" s="185"/>
    </row>
    <row r="99" spans="1:22" ht="11.25" customHeight="1" x14ac:dyDescent="0.15">
      <c r="A99" s="183"/>
      <c r="B99" s="184"/>
      <c r="C99" s="184"/>
      <c r="D99" s="184"/>
      <c r="E99" s="191"/>
      <c r="F99" s="105"/>
      <c r="G99" s="341">
        <v>4</v>
      </c>
      <c r="H99" s="354" t="s">
        <v>447</v>
      </c>
      <c r="I99" s="355"/>
      <c r="J99" s="355"/>
      <c r="K99" s="355"/>
      <c r="L99" s="355"/>
      <c r="M99" s="355"/>
      <c r="N99" s="355"/>
      <c r="O99" s="355"/>
      <c r="P99" s="355"/>
      <c r="Q99" s="356"/>
      <c r="R99" s="184"/>
      <c r="S99" s="184"/>
      <c r="T99" s="184"/>
      <c r="U99" s="184"/>
      <c r="V99" s="185"/>
    </row>
    <row r="100" spans="1:22" ht="11.25" customHeight="1" x14ac:dyDescent="0.15">
      <c r="A100" s="183"/>
      <c r="B100" s="184"/>
      <c r="C100" s="184"/>
      <c r="D100" s="184"/>
      <c r="E100" s="176"/>
      <c r="F100" s="107"/>
      <c r="G100" s="341"/>
      <c r="H100" s="357"/>
      <c r="I100" s="358"/>
      <c r="J100" s="358"/>
      <c r="K100" s="358"/>
      <c r="L100" s="358"/>
      <c r="M100" s="358"/>
      <c r="N100" s="358"/>
      <c r="O100" s="358"/>
      <c r="P100" s="358"/>
      <c r="Q100" s="359"/>
      <c r="R100" s="184"/>
      <c r="S100" s="184"/>
      <c r="T100" s="184"/>
      <c r="U100" s="184"/>
      <c r="V100" s="185"/>
    </row>
    <row r="101" spans="1:22" ht="11.25" customHeight="1" x14ac:dyDescent="0.15">
      <c r="A101" s="183"/>
      <c r="B101" s="184"/>
      <c r="C101" s="184"/>
      <c r="D101" s="184"/>
      <c r="E101" s="176"/>
      <c r="F101" s="105"/>
      <c r="G101" s="341">
        <v>5</v>
      </c>
      <c r="H101" s="354" t="s">
        <v>448</v>
      </c>
      <c r="I101" s="355"/>
      <c r="J101" s="355"/>
      <c r="K101" s="355"/>
      <c r="L101" s="355"/>
      <c r="M101" s="355"/>
      <c r="N101" s="355"/>
      <c r="O101" s="355"/>
      <c r="P101" s="355"/>
      <c r="Q101" s="356"/>
      <c r="R101" s="184"/>
      <c r="S101" s="184"/>
      <c r="T101" s="184"/>
      <c r="U101" s="184"/>
      <c r="V101" s="185"/>
    </row>
    <row r="102" spans="1:22" ht="11.25" customHeight="1" thickBot="1" x14ac:dyDescent="0.2">
      <c r="A102" s="183"/>
      <c r="B102" s="184"/>
      <c r="C102" s="184"/>
      <c r="D102" s="184"/>
      <c r="E102" s="184"/>
      <c r="F102" s="107"/>
      <c r="G102" s="341"/>
      <c r="H102" s="357"/>
      <c r="I102" s="358"/>
      <c r="J102" s="358"/>
      <c r="K102" s="358"/>
      <c r="L102" s="358"/>
      <c r="M102" s="358"/>
      <c r="N102" s="358"/>
      <c r="O102" s="358"/>
      <c r="P102" s="358"/>
      <c r="Q102" s="359"/>
      <c r="R102" s="184"/>
      <c r="S102" s="382" t="s">
        <v>455</v>
      </c>
      <c r="T102" s="383"/>
      <c r="U102" s="184"/>
      <c r="V102" s="185"/>
    </row>
    <row r="103" spans="1:22" ht="11.25" customHeight="1" x14ac:dyDescent="0.15">
      <c r="A103" s="183"/>
      <c r="B103" s="184"/>
      <c r="C103" s="184"/>
      <c r="D103" s="184"/>
      <c r="E103" s="184"/>
      <c r="F103" s="179"/>
      <c r="G103" s="341">
        <v>6</v>
      </c>
      <c r="H103" s="354" t="s">
        <v>443</v>
      </c>
      <c r="I103" s="355"/>
      <c r="J103" s="355"/>
      <c r="K103" s="355"/>
      <c r="L103" s="355"/>
      <c r="M103" s="355"/>
      <c r="N103" s="355"/>
      <c r="O103" s="355"/>
      <c r="P103" s="355"/>
      <c r="Q103" s="356"/>
      <c r="R103" s="186"/>
      <c r="S103" s="384"/>
      <c r="T103" s="385"/>
      <c r="U103" s="386"/>
      <c r="V103" s="185"/>
    </row>
    <row r="104" spans="1:22" ht="11.25" customHeight="1" thickBot="1" x14ac:dyDescent="0.2">
      <c r="A104" s="183"/>
      <c r="B104" s="184"/>
      <c r="C104" s="184"/>
      <c r="D104" s="184"/>
      <c r="E104" s="184"/>
      <c r="F104" s="189"/>
      <c r="G104" s="341"/>
      <c r="H104" s="357"/>
      <c r="I104" s="358"/>
      <c r="J104" s="358"/>
      <c r="K104" s="358"/>
      <c r="L104" s="358"/>
      <c r="M104" s="358"/>
      <c r="N104" s="358"/>
      <c r="O104" s="358"/>
      <c r="P104" s="358"/>
      <c r="Q104" s="359"/>
      <c r="R104" s="180"/>
      <c r="S104" s="387"/>
      <c r="T104" s="388"/>
      <c r="U104" s="389"/>
      <c r="V104" s="185"/>
    </row>
    <row r="105" spans="1:22" ht="11.25" customHeight="1" x14ac:dyDescent="0.15">
      <c r="A105" s="183"/>
      <c r="B105" s="184"/>
      <c r="C105" s="184"/>
      <c r="D105" s="184"/>
      <c r="E105" s="184"/>
      <c r="F105" s="184"/>
      <c r="G105" s="184"/>
      <c r="H105" s="184"/>
      <c r="I105" s="184"/>
      <c r="J105" s="184"/>
      <c r="K105" s="184"/>
      <c r="L105" s="184"/>
      <c r="M105" s="184"/>
      <c r="N105" s="184"/>
      <c r="O105" s="184"/>
      <c r="P105" s="184"/>
      <c r="Q105" s="184"/>
      <c r="R105" s="184"/>
      <c r="S105" s="184"/>
      <c r="T105" s="184"/>
      <c r="U105" s="184"/>
      <c r="V105" s="185"/>
    </row>
    <row r="106" spans="1:22" ht="11.25" customHeight="1" thickBot="1" x14ac:dyDescent="0.2">
      <c r="A106" s="183"/>
      <c r="B106" s="368" t="s">
        <v>79</v>
      </c>
      <c r="C106" s="369"/>
      <c r="D106" s="184"/>
      <c r="E106" s="184"/>
      <c r="F106" s="177"/>
      <c r="G106" s="341">
        <v>1</v>
      </c>
      <c r="H106" s="342" t="s">
        <v>449</v>
      </c>
      <c r="I106" s="343"/>
      <c r="J106" s="343"/>
      <c r="K106" s="343"/>
      <c r="L106" s="343"/>
      <c r="M106" s="343"/>
      <c r="N106" s="343"/>
      <c r="O106" s="343"/>
      <c r="P106" s="343"/>
      <c r="Q106" s="344"/>
      <c r="R106" s="184"/>
      <c r="S106" s="184"/>
      <c r="T106" s="184"/>
      <c r="U106" s="184"/>
      <c r="V106" s="185"/>
    </row>
    <row r="107" spans="1:22" ht="11.25" customHeight="1" x14ac:dyDescent="0.15">
      <c r="A107" s="363" t="s">
        <v>452</v>
      </c>
      <c r="B107" s="364"/>
      <c r="C107" s="365"/>
      <c r="D107" s="109"/>
      <c r="E107" s="110"/>
      <c r="F107" s="178"/>
      <c r="G107" s="341"/>
      <c r="H107" s="345"/>
      <c r="I107" s="346"/>
      <c r="J107" s="346"/>
      <c r="K107" s="346"/>
      <c r="L107" s="346"/>
      <c r="M107" s="346"/>
      <c r="N107" s="346"/>
      <c r="O107" s="346"/>
      <c r="P107" s="346"/>
      <c r="Q107" s="347"/>
      <c r="R107" s="184"/>
      <c r="S107" s="184"/>
      <c r="T107" s="184"/>
      <c r="U107" s="184"/>
      <c r="V107" s="185"/>
    </row>
    <row r="108" spans="1:22" ht="11.25" customHeight="1" thickBot="1" x14ac:dyDescent="0.2">
      <c r="A108" s="363"/>
      <c r="B108" s="366"/>
      <c r="C108" s="367"/>
      <c r="D108" s="111"/>
      <c r="E108" s="106"/>
      <c r="F108" s="105"/>
      <c r="G108" s="341">
        <v>2</v>
      </c>
      <c r="H108" s="354" t="s">
        <v>450</v>
      </c>
      <c r="I108" s="355"/>
      <c r="J108" s="355"/>
      <c r="K108" s="355"/>
      <c r="L108" s="355"/>
      <c r="M108" s="355"/>
      <c r="N108" s="355"/>
      <c r="O108" s="355"/>
      <c r="P108" s="355"/>
      <c r="Q108" s="356"/>
      <c r="R108" s="184"/>
      <c r="S108" s="184"/>
      <c r="T108" s="184"/>
      <c r="U108" s="184"/>
      <c r="V108" s="185"/>
    </row>
    <row r="109" spans="1:22" ht="11.25" customHeight="1" x14ac:dyDescent="0.15">
      <c r="A109" s="362" t="s">
        <v>453</v>
      </c>
      <c r="B109" s="184"/>
      <c r="C109" s="184"/>
      <c r="D109" s="184"/>
      <c r="E109" s="108"/>
      <c r="F109" s="107"/>
      <c r="G109" s="341"/>
      <c r="H109" s="357"/>
      <c r="I109" s="358"/>
      <c r="J109" s="358"/>
      <c r="K109" s="358"/>
      <c r="L109" s="358"/>
      <c r="M109" s="358"/>
      <c r="N109" s="358"/>
      <c r="O109" s="358"/>
      <c r="P109" s="358"/>
      <c r="Q109" s="359"/>
      <c r="R109" s="184"/>
      <c r="S109" s="184"/>
      <c r="T109" s="184"/>
      <c r="U109" s="184"/>
      <c r="V109" s="185"/>
    </row>
    <row r="110" spans="1:22" ht="11.25" customHeight="1" x14ac:dyDescent="0.15">
      <c r="A110" s="362"/>
      <c r="B110" s="184"/>
      <c r="C110" s="184"/>
      <c r="D110" s="184"/>
      <c r="E110" s="106"/>
      <c r="F110" s="105"/>
      <c r="G110" s="341">
        <v>3</v>
      </c>
      <c r="H110" s="354" t="s">
        <v>457</v>
      </c>
      <c r="I110" s="355"/>
      <c r="J110" s="355"/>
      <c r="K110" s="355"/>
      <c r="L110" s="355"/>
      <c r="M110" s="355"/>
      <c r="N110" s="355"/>
      <c r="O110" s="355"/>
      <c r="P110" s="355"/>
      <c r="Q110" s="356"/>
      <c r="R110" s="184"/>
      <c r="S110" s="184"/>
      <c r="T110" s="184"/>
      <c r="U110" s="184"/>
      <c r="V110" s="185"/>
    </row>
    <row r="111" spans="1:22" ht="11.25" customHeight="1" x14ac:dyDescent="0.15">
      <c r="A111" s="183"/>
      <c r="B111" s="184"/>
      <c r="C111" s="184"/>
      <c r="D111" s="184"/>
      <c r="E111" s="197"/>
      <c r="F111" s="198"/>
      <c r="G111" s="341"/>
      <c r="H111" s="357"/>
      <c r="I111" s="358"/>
      <c r="J111" s="358"/>
      <c r="K111" s="358"/>
      <c r="L111" s="358"/>
      <c r="M111" s="358"/>
      <c r="N111" s="358"/>
      <c r="O111" s="358"/>
      <c r="P111" s="358"/>
      <c r="Q111" s="359"/>
      <c r="R111" s="184"/>
      <c r="S111" s="184"/>
      <c r="T111" s="184"/>
      <c r="U111" s="184"/>
      <c r="V111" s="185"/>
    </row>
    <row r="112" spans="1:22" ht="11.25" customHeight="1" thickBot="1" x14ac:dyDescent="0.2">
      <c r="A112" s="183"/>
      <c r="B112" s="184"/>
      <c r="C112" s="184"/>
      <c r="D112" s="184"/>
      <c r="E112" s="194"/>
      <c r="F112" s="195"/>
      <c r="G112" s="200"/>
      <c r="H112" s="201"/>
      <c r="I112" s="201"/>
      <c r="J112" s="201"/>
      <c r="K112" s="201"/>
      <c r="L112" s="201"/>
      <c r="M112" s="201"/>
      <c r="N112" s="201"/>
      <c r="O112" s="201"/>
      <c r="P112" s="201"/>
      <c r="Q112" s="202"/>
      <c r="R112" s="184"/>
      <c r="S112" s="184"/>
      <c r="T112" s="184"/>
      <c r="U112" s="184"/>
      <c r="V112" s="185"/>
    </row>
    <row r="113" spans="1:26" ht="11.25" customHeight="1" x14ac:dyDescent="0.15">
      <c r="A113" s="183"/>
      <c r="B113" s="184"/>
      <c r="C113" s="184"/>
      <c r="D113" s="184"/>
      <c r="E113" s="196"/>
      <c r="F113" s="199"/>
      <c r="G113" s="390"/>
      <c r="H113" s="391"/>
      <c r="I113" s="391"/>
      <c r="J113" s="391"/>
      <c r="K113" s="391"/>
      <c r="L113" s="391"/>
      <c r="M113" s="391"/>
      <c r="N113" s="391"/>
      <c r="O113" s="391"/>
      <c r="P113" s="391"/>
      <c r="Q113" s="392"/>
      <c r="R113" s="184"/>
      <c r="S113" s="184"/>
      <c r="T113" s="184"/>
      <c r="U113" s="184"/>
      <c r="V113" s="185"/>
    </row>
    <row r="114" spans="1:26" ht="11.25" customHeight="1" x14ac:dyDescent="0.15">
      <c r="A114" s="183"/>
      <c r="B114" s="184"/>
      <c r="C114" s="184"/>
      <c r="D114" s="184"/>
      <c r="E114" s="196"/>
      <c r="F114" s="199"/>
      <c r="G114" s="393"/>
      <c r="H114" s="394"/>
      <c r="I114" s="394"/>
      <c r="J114" s="394"/>
      <c r="K114" s="394"/>
      <c r="L114" s="394"/>
      <c r="M114" s="394"/>
      <c r="N114" s="394"/>
      <c r="O114" s="394"/>
      <c r="P114" s="394"/>
      <c r="Q114" s="395"/>
      <c r="R114" s="184"/>
      <c r="S114" s="184"/>
      <c r="T114" s="184"/>
      <c r="U114" s="184"/>
      <c r="V114" s="185"/>
    </row>
    <row r="115" spans="1:26" ht="11.25" customHeight="1" thickBot="1" x14ac:dyDescent="0.2">
      <c r="A115" s="183"/>
      <c r="B115" s="184"/>
      <c r="C115" s="184"/>
      <c r="D115" s="184"/>
      <c r="E115" s="196"/>
      <c r="F115" s="199"/>
      <c r="G115" s="396"/>
      <c r="H115" s="397"/>
      <c r="I115" s="397"/>
      <c r="J115" s="397"/>
      <c r="K115" s="397"/>
      <c r="L115" s="397"/>
      <c r="M115" s="397"/>
      <c r="N115" s="397"/>
      <c r="O115" s="397"/>
      <c r="P115" s="397"/>
      <c r="Q115" s="398"/>
      <c r="R115" s="184"/>
      <c r="S115" s="184"/>
      <c r="T115" s="184"/>
      <c r="U115" s="184"/>
      <c r="V115" s="185"/>
    </row>
    <row r="116" spans="1:26" ht="11.25" customHeight="1" x14ac:dyDescent="0.15">
      <c r="A116" s="186"/>
      <c r="B116" s="187"/>
      <c r="C116" s="187"/>
      <c r="D116" s="187"/>
      <c r="E116" s="187"/>
      <c r="F116" s="187"/>
      <c r="G116" s="187"/>
      <c r="H116" s="187"/>
      <c r="I116" s="187"/>
      <c r="J116" s="187"/>
      <c r="K116" s="187"/>
      <c r="L116" s="187"/>
      <c r="M116" s="187"/>
      <c r="N116" s="187"/>
      <c r="O116" s="187"/>
      <c r="P116" s="187"/>
      <c r="Q116" s="187"/>
      <c r="R116" s="187"/>
      <c r="S116" s="187"/>
      <c r="T116" s="187"/>
      <c r="U116" s="187"/>
      <c r="V116" s="188"/>
    </row>
    <row r="117" spans="1:26" ht="11.25" customHeight="1" x14ac:dyDescent="0.15">
      <c r="A117" s="93"/>
      <c r="B117" s="247"/>
      <c r="C117" s="247"/>
      <c r="D117" s="247"/>
      <c r="E117" s="247"/>
      <c r="F117" s="94"/>
      <c r="G117" s="94"/>
      <c r="H117" s="95"/>
      <c r="I117" s="95"/>
      <c r="J117" s="95"/>
      <c r="K117" s="95"/>
      <c r="L117" s="95"/>
      <c r="M117" s="95"/>
      <c r="N117" s="95"/>
      <c r="O117" s="95"/>
      <c r="P117" s="95"/>
      <c r="Q117" s="95"/>
      <c r="R117" s="95"/>
      <c r="S117" s="95"/>
      <c r="T117" s="95"/>
      <c r="U117" s="95"/>
      <c r="V117" s="96"/>
    </row>
    <row r="118" spans="1:26" ht="11.25" customHeight="1" x14ac:dyDescent="0.15">
      <c r="A118" s="97"/>
      <c r="B118" s="348" t="s">
        <v>79</v>
      </c>
      <c r="C118" s="349"/>
      <c r="D118" s="248"/>
      <c r="E118" s="248"/>
      <c r="F118" s="83"/>
      <c r="G118" s="89"/>
      <c r="H118" s="90"/>
      <c r="I118" s="90"/>
      <c r="J118" s="90"/>
      <c r="K118" s="90"/>
      <c r="L118" s="90"/>
      <c r="M118" s="90"/>
      <c r="N118" s="90"/>
      <c r="O118" s="90"/>
      <c r="P118" s="90"/>
      <c r="Q118" s="90"/>
      <c r="R118" s="82"/>
      <c r="S118" s="82"/>
      <c r="T118" s="82"/>
      <c r="U118" s="82"/>
      <c r="V118" s="98"/>
    </row>
    <row r="119" spans="1:26" s="80" customFormat="1" ht="11.25" customHeight="1" thickBot="1" x14ac:dyDescent="0.2">
      <c r="A119" s="340" t="s">
        <v>709</v>
      </c>
      <c r="B119" s="350"/>
      <c r="C119" s="351"/>
      <c r="D119" s="84"/>
      <c r="E119" s="84"/>
      <c r="F119" s="177"/>
      <c r="G119" s="341">
        <v>1</v>
      </c>
      <c r="H119" s="342" t="s">
        <v>437</v>
      </c>
      <c r="I119" s="343"/>
      <c r="J119" s="343"/>
      <c r="K119" s="343"/>
      <c r="L119" s="343"/>
      <c r="M119" s="343"/>
      <c r="N119" s="343"/>
      <c r="O119" s="343"/>
      <c r="P119" s="343"/>
      <c r="Q119" s="344"/>
      <c r="R119" s="87"/>
      <c r="S119" s="84"/>
      <c r="T119" s="84"/>
      <c r="U119" s="84"/>
      <c r="V119" s="99"/>
      <c r="Z119" s="25"/>
    </row>
    <row r="120" spans="1:26" s="80" customFormat="1" ht="11.25" customHeight="1" thickBot="1" x14ac:dyDescent="0.2">
      <c r="A120" s="340"/>
      <c r="B120" s="360"/>
      <c r="C120" s="361"/>
      <c r="D120" s="109"/>
      <c r="E120" s="110"/>
      <c r="F120" s="178"/>
      <c r="G120" s="341"/>
      <c r="H120" s="345"/>
      <c r="I120" s="346"/>
      <c r="J120" s="346"/>
      <c r="K120" s="346"/>
      <c r="L120" s="346"/>
      <c r="M120" s="346"/>
      <c r="N120" s="346"/>
      <c r="O120" s="346"/>
      <c r="P120" s="346"/>
      <c r="Q120" s="347"/>
      <c r="R120" s="87"/>
      <c r="S120" s="255">
        <v>1</v>
      </c>
      <c r="T120" s="84"/>
      <c r="U120" s="84"/>
      <c r="V120" s="99"/>
      <c r="Z120" s="2"/>
    </row>
    <row r="121" spans="1:26" s="80" customFormat="1" ht="11.25" customHeight="1" thickBot="1" x14ac:dyDescent="0.2">
      <c r="A121" s="352" t="s">
        <v>713</v>
      </c>
      <c r="B121" s="360"/>
      <c r="C121" s="361"/>
      <c r="D121" s="111"/>
      <c r="E121" s="112"/>
      <c r="F121" s="179"/>
      <c r="G121" s="341">
        <v>2</v>
      </c>
      <c r="H121" s="354" t="s">
        <v>438</v>
      </c>
      <c r="I121" s="355"/>
      <c r="J121" s="355"/>
      <c r="K121" s="355"/>
      <c r="L121" s="355"/>
      <c r="M121" s="355"/>
      <c r="N121" s="355"/>
      <c r="O121" s="355"/>
      <c r="P121" s="355"/>
      <c r="Q121" s="356"/>
      <c r="R121" s="87"/>
      <c r="S121" s="255">
        <v>2</v>
      </c>
      <c r="T121" s="84"/>
      <c r="U121" s="84"/>
      <c r="V121" s="99"/>
      <c r="Z121" s="2"/>
    </row>
    <row r="122" spans="1:26" s="80" customFormat="1" ht="11.25" customHeight="1" x14ac:dyDescent="0.15">
      <c r="A122" s="353"/>
      <c r="B122" s="184"/>
      <c r="C122" s="184"/>
      <c r="D122" s="256"/>
      <c r="E122" s="116"/>
      <c r="F122" s="257"/>
      <c r="G122" s="341"/>
      <c r="H122" s="357"/>
      <c r="I122" s="358"/>
      <c r="J122" s="358"/>
      <c r="K122" s="358"/>
      <c r="L122" s="358"/>
      <c r="M122" s="358"/>
      <c r="N122" s="358"/>
      <c r="O122" s="358"/>
      <c r="P122" s="358"/>
      <c r="Q122" s="359"/>
      <c r="R122" s="87"/>
      <c r="S122" s="254"/>
      <c r="T122" s="84"/>
      <c r="U122" s="84"/>
      <c r="V122" s="99"/>
      <c r="Z122" s="2"/>
    </row>
    <row r="123" spans="1:26" s="81" customFormat="1" ht="11.25" customHeight="1" thickBot="1" x14ac:dyDescent="0.2">
      <c r="A123" s="100"/>
      <c r="B123" s="249"/>
      <c r="C123" s="88"/>
      <c r="D123" s="88"/>
      <c r="E123" s="85"/>
      <c r="F123" s="84"/>
      <c r="G123" s="91"/>
      <c r="H123" s="92"/>
      <c r="I123" s="92"/>
      <c r="J123" s="92"/>
      <c r="K123" s="86"/>
      <c r="L123" s="86"/>
      <c r="M123" s="86"/>
      <c r="N123" s="86"/>
      <c r="O123" s="86"/>
      <c r="P123" s="86"/>
      <c r="Q123" s="86"/>
      <c r="R123" s="85"/>
      <c r="S123" s="85"/>
      <c r="T123" s="85"/>
      <c r="U123" s="85"/>
      <c r="V123" s="101"/>
    </row>
    <row r="124" spans="1:26" s="81" customFormat="1" ht="11.25" customHeight="1" thickBot="1" x14ac:dyDescent="0.2">
      <c r="A124" s="113"/>
      <c r="B124" s="115"/>
      <c r="C124" s="373"/>
      <c r="D124" s="374"/>
      <c r="E124" s="374"/>
      <c r="F124" s="374"/>
      <c r="G124" s="374"/>
      <c r="H124" s="374"/>
      <c r="I124" s="374"/>
      <c r="J124" s="374"/>
      <c r="K124" s="374"/>
      <c r="L124" s="374"/>
      <c r="M124" s="374"/>
      <c r="N124" s="374"/>
      <c r="O124" s="374"/>
      <c r="P124" s="374"/>
      <c r="Q124" s="375"/>
      <c r="R124" s="88"/>
      <c r="S124" s="85"/>
      <c r="T124" s="85"/>
      <c r="U124" s="85"/>
      <c r="V124" s="101"/>
    </row>
    <row r="125" spans="1:26" s="81" customFormat="1" ht="11.25" customHeight="1" thickBot="1" x14ac:dyDescent="0.2">
      <c r="A125" s="113"/>
      <c r="B125" s="115"/>
      <c r="C125" s="376"/>
      <c r="D125" s="377"/>
      <c r="E125" s="377"/>
      <c r="F125" s="377"/>
      <c r="G125" s="377"/>
      <c r="H125" s="377"/>
      <c r="I125" s="377"/>
      <c r="J125" s="377"/>
      <c r="K125" s="377"/>
      <c r="L125" s="377"/>
      <c r="M125" s="377"/>
      <c r="N125" s="377"/>
      <c r="O125" s="377"/>
      <c r="P125" s="377"/>
      <c r="Q125" s="378"/>
      <c r="R125" s="88"/>
      <c r="S125" s="85"/>
      <c r="T125" s="85"/>
      <c r="U125" s="85"/>
      <c r="V125" s="101"/>
    </row>
    <row r="126" spans="1:26" s="81" customFormat="1" ht="11.25" customHeight="1" thickBot="1" x14ac:dyDescent="0.2">
      <c r="A126" s="113"/>
      <c r="B126" s="115"/>
      <c r="C126" s="376"/>
      <c r="D126" s="377"/>
      <c r="E126" s="377"/>
      <c r="F126" s="377"/>
      <c r="G126" s="377"/>
      <c r="H126" s="377"/>
      <c r="I126" s="377"/>
      <c r="J126" s="377"/>
      <c r="K126" s="377"/>
      <c r="L126" s="377"/>
      <c r="M126" s="377"/>
      <c r="N126" s="377"/>
      <c r="O126" s="377"/>
      <c r="P126" s="377"/>
      <c r="Q126" s="378"/>
      <c r="R126" s="88"/>
      <c r="S126" s="85"/>
      <c r="T126" s="85"/>
      <c r="U126" s="85"/>
      <c r="V126" s="101"/>
    </row>
    <row r="127" spans="1:26" s="81" customFormat="1" ht="11.25" customHeight="1" thickBot="1" x14ac:dyDescent="0.2">
      <c r="A127" s="113"/>
      <c r="B127" s="115"/>
      <c r="C127" s="376"/>
      <c r="D127" s="377"/>
      <c r="E127" s="377"/>
      <c r="F127" s="377"/>
      <c r="G127" s="377"/>
      <c r="H127" s="377"/>
      <c r="I127" s="377"/>
      <c r="J127" s="377"/>
      <c r="K127" s="377"/>
      <c r="L127" s="377"/>
      <c r="M127" s="377"/>
      <c r="N127" s="377"/>
      <c r="O127" s="377"/>
      <c r="P127" s="377"/>
      <c r="Q127" s="378"/>
      <c r="R127" s="88"/>
      <c r="S127" s="85"/>
      <c r="T127" s="85"/>
      <c r="U127" s="85"/>
      <c r="V127" s="101"/>
    </row>
    <row r="128" spans="1:26" s="81" customFormat="1" ht="11.25" customHeight="1" thickBot="1" x14ac:dyDescent="0.2">
      <c r="A128" s="113"/>
      <c r="B128" s="115"/>
      <c r="C128" s="379"/>
      <c r="D128" s="380"/>
      <c r="E128" s="380"/>
      <c r="F128" s="380"/>
      <c r="G128" s="380"/>
      <c r="H128" s="380"/>
      <c r="I128" s="380"/>
      <c r="J128" s="380"/>
      <c r="K128" s="380"/>
      <c r="L128" s="380"/>
      <c r="M128" s="380"/>
      <c r="N128" s="380"/>
      <c r="O128" s="380"/>
      <c r="P128" s="380"/>
      <c r="Q128" s="381"/>
      <c r="R128" s="88"/>
      <c r="S128" s="85"/>
      <c r="T128" s="85"/>
      <c r="U128" s="85"/>
      <c r="V128" s="101"/>
    </row>
    <row r="129" spans="1:22" s="81" customFormat="1" ht="15" thickBot="1" x14ac:dyDescent="0.2">
      <c r="A129" s="113"/>
      <c r="B129" s="115"/>
      <c r="C129" s="370" t="s">
        <v>730</v>
      </c>
      <c r="D129" s="371"/>
      <c r="E129" s="371"/>
      <c r="F129" s="371"/>
      <c r="G129" s="371"/>
      <c r="H129" s="371"/>
      <c r="I129" s="371"/>
      <c r="J129" s="371"/>
      <c r="K129" s="371"/>
      <c r="L129" s="371"/>
      <c r="M129" s="371"/>
      <c r="N129" s="371"/>
      <c r="O129" s="371"/>
      <c r="P129" s="371"/>
      <c r="Q129" s="371"/>
      <c r="R129" s="371"/>
      <c r="S129" s="371"/>
      <c r="T129" s="371"/>
      <c r="U129" s="371"/>
      <c r="V129" s="372"/>
    </row>
    <row r="130" spans="1:22" s="81" customFormat="1" ht="11.25" customHeight="1" x14ac:dyDescent="0.15">
      <c r="A130" s="102"/>
      <c r="B130" s="114"/>
      <c r="C130" s="114"/>
      <c r="D130" s="114"/>
      <c r="E130" s="114"/>
      <c r="F130" s="114"/>
      <c r="G130" s="114"/>
      <c r="H130" s="114"/>
      <c r="I130" s="114"/>
      <c r="J130" s="114"/>
      <c r="K130" s="114"/>
      <c r="L130" s="114"/>
      <c r="M130" s="114"/>
      <c r="N130" s="114"/>
      <c r="O130" s="114"/>
      <c r="P130" s="114"/>
      <c r="Q130" s="114"/>
      <c r="R130" s="103"/>
      <c r="S130" s="103"/>
      <c r="T130" s="103"/>
      <c r="U130" s="103"/>
      <c r="V130" s="104"/>
    </row>
  </sheetData>
  <sheetProtection sheet="1" objects="1" scenarios="1"/>
  <mergeCells count="85">
    <mergeCell ref="R5:T5"/>
    <mergeCell ref="M5:P5"/>
    <mergeCell ref="A72:E72"/>
    <mergeCell ref="F5:H5"/>
    <mergeCell ref="J67:L67"/>
    <mergeCell ref="Q67:S67"/>
    <mergeCell ref="T67:V67"/>
    <mergeCell ref="A2:H2"/>
    <mergeCell ref="B3:D3"/>
    <mergeCell ref="F72:V72"/>
    <mergeCell ref="E3:F3"/>
    <mergeCell ref="M67:O67"/>
    <mergeCell ref="G3:I3"/>
    <mergeCell ref="J2:L2"/>
    <mergeCell ref="J5:L5"/>
    <mergeCell ref="J3:L3"/>
    <mergeCell ref="M2:V2"/>
    <mergeCell ref="T3:V3"/>
    <mergeCell ref="M3:S3"/>
    <mergeCell ref="B67:D67"/>
    <mergeCell ref="F67:H67"/>
    <mergeCell ref="B5:C5"/>
    <mergeCell ref="A68:A69"/>
    <mergeCell ref="H78:Q79"/>
    <mergeCell ref="G82:G83"/>
    <mergeCell ref="B83:C84"/>
    <mergeCell ref="G84:G85"/>
    <mergeCell ref="H76:Q77"/>
    <mergeCell ref="A78:A79"/>
    <mergeCell ref="B76:C76"/>
    <mergeCell ref="B77:C78"/>
    <mergeCell ref="G76:G77"/>
    <mergeCell ref="G78:G79"/>
    <mergeCell ref="A76:A77"/>
    <mergeCell ref="S87:T87"/>
    <mergeCell ref="S88:U89"/>
    <mergeCell ref="A83:A84"/>
    <mergeCell ref="H82:Q83"/>
    <mergeCell ref="H84:Q85"/>
    <mergeCell ref="B82:C82"/>
    <mergeCell ref="G86:G87"/>
    <mergeCell ref="G88:G89"/>
    <mergeCell ref="H86:Q87"/>
    <mergeCell ref="H88:Q89"/>
    <mergeCell ref="C129:V129"/>
    <mergeCell ref="C124:Q128"/>
    <mergeCell ref="G110:G111"/>
    <mergeCell ref="H110:Q111"/>
    <mergeCell ref="S102:T102"/>
    <mergeCell ref="S103:U104"/>
    <mergeCell ref="G113:Q115"/>
    <mergeCell ref="H90:Q91"/>
    <mergeCell ref="G103:G104"/>
    <mergeCell ref="H103:Q104"/>
    <mergeCell ref="B93:C93"/>
    <mergeCell ref="B94:C95"/>
    <mergeCell ref="G90:G91"/>
    <mergeCell ref="H95:Q96"/>
    <mergeCell ref="G93:G94"/>
    <mergeCell ref="H93:Q94"/>
    <mergeCell ref="G95:G96"/>
    <mergeCell ref="A96:A97"/>
    <mergeCell ref="A94:A95"/>
    <mergeCell ref="A107:A108"/>
    <mergeCell ref="G97:G98"/>
    <mergeCell ref="H97:Q98"/>
    <mergeCell ref="G99:G100"/>
    <mergeCell ref="H99:Q100"/>
    <mergeCell ref="B107:C108"/>
    <mergeCell ref="G108:G109"/>
    <mergeCell ref="H108:Q109"/>
    <mergeCell ref="B106:C106"/>
    <mergeCell ref="A109:A110"/>
    <mergeCell ref="G101:G102"/>
    <mergeCell ref="G106:G107"/>
    <mergeCell ref="H106:Q107"/>
    <mergeCell ref="H101:Q102"/>
    <mergeCell ref="A119:A120"/>
    <mergeCell ref="G119:G120"/>
    <mergeCell ref="H119:Q120"/>
    <mergeCell ref="B118:C119"/>
    <mergeCell ref="A121:A122"/>
    <mergeCell ref="G121:G122"/>
    <mergeCell ref="H121:Q122"/>
    <mergeCell ref="B120:C121"/>
  </mergeCells>
  <phoneticPr fontId="1"/>
  <conditionalFormatting sqref="F69 B69">
    <cfRule type="expression" dxfId="10" priority="18" stopIfTrue="1">
      <formula>($B$69-$F$69)&lt;&gt;$Q$69</formula>
    </cfRule>
  </conditionalFormatting>
  <conditionalFormatting sqref="G69 C69">
    <cfRule type="expression" dxfId="9" priority="19" stopIfTrue="1">
      <formula>($C$69-$G$69)&lt;&gt;$R$69</formula>
    </cfRule>
  </conditionalFormatting>
  <conditionalFormatting sqref="S83:S115 T82:U115 A82:R115">
    <cfRule type="expression" dxfId="8" priority="29" stopIfTrue="1">
      <formula>$B$77&lt;&gt;1</formula>
    </cfRule>
  </conditionalFormatting>
  <conditionalFormatting sqref="B123">
    <cfRule type="expression" dxfId="7" priority="9" stopIfTrue="1">
      <formula>AND((#REF!&lt;&gt;2),(#REF!&lt;&gt;3))</formula>
    </cfRule>
  </conditionalFormatting>
  <conditionalFormatting sqref="C124:Q128">
    <cfRule type="expression" dxfId="6" priority="17" stopIfTrue="1">
      <formula>$B$120&lt;&gt;1</formula>
    </cfRule>
  </conditionalFormatting>
  <conditionalFormatting sqref="C129">
    <cfRule type="expression" dxfId="5" priority="7" stopIfTrue="1">
      <formula>$B$120&lt;&gt;1</formula>
    </cfRule>
  </conditionalFormatting>
  <dataValidations count="9">
    <dataValidation type="whole" imeMode="off" operator="greaterThanOrEqual" allowBlank="1" showErrorMessage="1" errorTitle="入力エラー" error="正の整数のみ入力できます" sqref="M45:O64 F45:G64 D45:D64 F69:G69 J45:K64 B69:C69 R7:S42 J7:K42 D7:D42 F7:G42 M7:O42">
      <formula1>0</formula1>
    </dataValidation>
    <dataValidation type="list" allowBlank="1" showInputMessage="1" showErrorMessage="1" sqref="G3:I3">
      <formula1>"岐阜,西濃,美濃,加茂,東濃,飛騨"</formula1>
    </dataValidation>
    <dataValidation type="list" showInputMessage="1" showErrorMessage="1" sqref="B45:C64 B7:C42">
      <formula1>$Y$2:$Y$3</formula1>
    </dataValidation>
    <dataValidation imeMode="off" operator="greaterThanOrEqual" allowBlank="1" showInputMessage="1" showErrorMessage="1" sqref="X2"/>
    <dataValidation type="list" allowBlank="1" showInputMessage="1" showErrorMessage="1" sqref="B77:C78 B120:C121">
      <formula1>$S$76:$S$78</formula1>
    </dataValidation>
    <dataValidation type="list" allowBlank="1" showInputMessage="1" showErrorMessage="1" sqref="B83:C84">
      <formula1>$S$76:$S$81</formula1>
    </dataValidation>
    <dataValidation type="list" allowBlank="1" showInputMessage="1" showErrorMessage="1" sqref="B94:C95">
      <formula1>S$76:S$82</formula1>
    </dataValidation>
    <dataValidation type="list" allowBlank="1" showInputMessage="1" showErrorMessage="1" sqref="B107:C108">
      <formula1>$S$76:$S$79</formula1>
    </dataValidation>
    <dataValidation type="list" allowBlank="1" showInputMessage="1" showErrorMessage="1" sqref="B120:C121">
      <formula1>$S$120:$S$121</formula1>
    </dataValidation>
  </dataValidations>
  <hyperlinks>
    <hyperlink ref="B3:D3" location="印刷用!A1" display="印刷はこちら"/>
  </hyperlinks>
  <printOptions horizontalCentered="1" verticalCentered="1"/>
  <pageMargins left="0.39370078740157483" right="0.19685039370078741" top="0.19685039370078741" bottom="0.19685039370078741" header="0.51181102362204722" footer="0.55118110236220474"/>
  <pageSetup paperSize="9" scale="5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130"/>
  <sheetViews>
    <sheetView view="pageBreakPreview" zoomScaleNormal="85" zoomScaleSheetLayoutView="100" workbookViewId="0">
      <selection activeCell="A3" sqref="A3"/>
    </sheetView>
  </sheetViews>
  <sheetFormatPr defaultColWidth="11" defaultRowHeight="11.25" x14ac:dyDescent="0.15"/>
  <cols>
    <col min="1" max="1" width="23.875" style="138" bestFit="1" customWidth="1"/>
    <col min="2" max="3" width="5.625" style="138" bestFit="1" customWidth="1"/>
    <col min="4" max="4" width="10.5" style="138" bestFit="1" customWidth="1"/>
    <col min="5" max="5" width="1.625" style="138" customWidth="1"/>
    <col min="6" max="6" width="5.625" style="138" customWidth="1"/>
    <col min="7" max="7" width="5.625" style="138" bestFit="1" customWidth="1"/>
    <col min="8" max="8" width="6.5" style="138" customWidth="1"/>
    <col min="9" max="9" width="1.625" style="138" customWidth="1"/>
    <col min="10" max="12" width="5.375" style="138" customWidth="1"/>
    <col min="13" max="19" width="5" style="138" customWidth="1"/>
    <col min="20" max="21" width="5.375" style="138" customWidth="1"/>
    <col min="22" max="23" width="5" style="138" customWidth="1"/>
    <col min="24" max="26" width="5.375" style="138" customWidth="1"/>
    <col min="27" max="30" width="3.625" style="138" customWidth="1"/>
    <col min="31" max="69" width="2.625" style="138" customWidth="1"/>
    <col min="70" max="16384" width="11" style="138"/>
  </cols>
  <sheetData>
    <row r="1" spans="1:22" ht="5.25" customHeight="1" x14ac:dyDescent="0.15"/>
    <row r="2" spans="1:22" ht="21" x14ac:dyDescent="0.15">
      <c r="A2" s="495" t="s">
        <v>774</v>
      </c>
      <c r="B2" s="495"/>
      <c r="C2" s="495"/>
      <c r="D2" s="495"/>
      <c r="E2" s="495"/>
      <c r="F2" s="495"/>
      <c r="G2" s="495"/>
      <c r="H2" s="495"/>
      <c r="I2" s="139"/>
      <c r="J2" s="479" t="s">
        <v>15</v>
      </c>
      <c r="K2" s="480"/>
      <c r="L2" s="480"/>
      <c r="M2" s="476" t="str">
        <f>IF(中体連調査記入用シート!M2="","未記入",中体連調査記入用シート!M2)</f>
        <v>未記入</v>
      </c>
      <c r="N2" s="477"/>
      <c r="O2" s="477"/>
      <c r="P2" s="477"/>
      <c r="Q2" s="477"/>
      <c r="R2" s="477"/>
      <c r="S2" s="477"/>
      <c r="T2" s="477"/>
      <c r="U2" s="477"/>
      <c r="V2" s="478"/>
    </row>
    <row r="3" spans="1:22" ht="21" x14ac:dyDescent="0.15">
      <c r="A3" s="140"/>
      <c r="B3" s="485"/>
      <c r="C3" s="485"/>
      <c r="D3" s="485"/>
      <c r="E3" s="479" t="s">
        <v>30</v>
      </c>
      <c r="F3" s="480"/>
      <c r="G3" s="486" t="str">
        <f>IF(中体連調査記入用シート!G3="","",中体連調査記入用シート!G3)</f>
        <v/>
      </c>
      <c r="H3" s="487" t="str">
        <f>IF(中体連調査記入用シート!H3="","",中体連調査記入用シート!H3)</f>
        <v/>
      </c>
      <c r="I3" s="488" t="str">
        <f>IF(中体連調査記入用シート!I3="","",中体連調査記入用シート!I3)</f>
        <v/>
      </c>
      <c r="J3" s="496" t="s">
        <v>17</v>
      </c>
      <c r="K3" s="496"/>
      <c r="L3" s="497"/>
      <c r="M3" s="492" t="str">
        <f ca="1">中体連調査記入用シート!M3</f>
        <v>_0000bukatsudou</v>
      </c>
      <c r="N3" s="493"/>
      <c r="O3" s="493"/>
      <c r="P3" s="493"/>
      <c r="Q3" s="493"/>
      <c r="R3" s="493"/>
      <c r="S3" s="494"/>
      <c r="T3" s="490" t="s">
        <v>16</v>
      </c>
      <c r="U3" s="490"/>
      <c r="V3" s="491"/>
    </row>
    <row r="4" spans="1:22" ht="11.1" customHeight="1" x14ac:dyDescent="0.15">
      <c r="A4" s="141"/>
      <c r="B4" s="141"/>
      <c r="C4" s="141"/>
      <c r="D4" s="142"/>
      <c r="E4" s="143"/>
      <c r="F4" s="143"/>
      <c r="G4" s="143"/>
      <c r="H4" s="144"/>
      <c r="I4" s="145"/>
      <c r="J4" s="146"/>
      <c r="K4" s="146"/>
      <c r="L4" s="146"/>
      <c r="M4" s="146"/>
      <c r="Q4" s="146"/>
    </row>
    <row r="5" spans="1:22" s="150" customFormat="1" ht="27" customHeight="1" x14ac:dyDescent="0.15">
      <c r="A5" s="205" t="str">
        <f>中体連調査記入用シート!A5</f>
        <v>Ver.1.14</v>
      </c>
      <c r="B5" s="479" t="s">
        <v>24</v>
      </c>
      <c r="C5" s="489"/>
      <c r="D5" s="234" t="s">
        <v>696</v>
      </c>
      <c r="E5" s="148"/>
      <c r="F5" s="479" t="s">
        <v>3</v>
      </c>
      <c r="G5" s="480"/>
      <c r="H5" s="489"/>
      <c r="I5" s="149"/>
      <c r="J5" s="479" t="s">
        <v>31</v>
      </c>
      <c r="K5" s="480"/>
      <c r="L5" s="489"/>
      <c r="M5" s="499" t="s">
        <v>727</v>
      </c>
      <c r="N5" s="500"/>
      <c r="O5" s="500"/>
      <c r="P5" s="501"/>
      <c r="R5" s="498" t="s">
        <v>726</v>
      </c>
      <c r="S5" s="411"/>
      <c r="T5" s="420"/>
    </row>
    <row r="6" spans="1:22" s="150" customFormat="1" ht="40.5" x14ac:dyDescent="0.15">
      <c r="A6" s="206"/>
      <c r="B6" s="167" t="s">
        <v>13</v>
      </c>
      <c r="C6" s="168" t="s">
        <v>0</v>
      </c>
      <c r="D6" s="169" t="s">
        <v>32</v>
      </c>
      <c r="E6" s="142"/>
      <c r="F6" s="152" t="s">
        <v>13</v>
      </c>
      <c r="G6" s="153" t="s">
        <v>0</v>
      </c>
      <c r="H6" s="147" t="s">
        <v>18</v>
      </c>
      <c r="I6" s="148"/>
      <c r="J6" s="152" t="s">
        <v>37</v>
      </c>
      <c r="K6" s="153" t="s">
        <v>38</v>
      </c>
      <c r="L6" s="151" t="s">
        <v>18</v>
      </c>
      <c r="M6" s="260" t="s">
        <v>728</v>
      </c>
      <c r="N6" s="260" t="s">
        <v>729</v>
      </c>
      <c r="O6" s="155" t="s">
        <v>725</v>
      </c>
      <c r="P6" s="153" t="s">
        <v>18</v>
      </c>
      <c r="R6" s="211" t="s">
        <v>37</v>
      </c>
      <c r="S6" s="212" t="s">
        <v>38</v>
      </c>
      <c r="T6" s="54" t="s">
        <v>18</v>
      </c>
    </row>
    <row r="7" spans="1:22" ht="13.5" x14ac:dyDescent="0.15">
      <c r="A7" s="259" t="s">
        <v>514</v>
      </c>
      <c r="B7" s="154" t="str">
        <f>IF(中体連調査記入用シート!B7="","",中体連調査記入用シート!B7)</f>
        <v/>
      </c>
      <c r="C7" s="155" t="str">
        <f>IF(中体連調査記入用シート!C7="","",中体連調査記入用シート!C7)</f>
        <v/>
      </c>
      <c r="D7" s="147" t="str">
        <f>IF(中体連調査記入用シート!D7="","",中体連調査記入用シート!D7)</f>
        <v/>
      </c>
      <c r="E7" s="142"/>
      <c r="F7" s="154" t="str">
        <f>IF(中体連調査記入用シート!F7="","",中体連調査記入用シート!F7)</f>
        <v/>
      </c>
      <c r="G7" s="155" t="str">
        <f>IF(中体連調査記入用シート!G7="","",中体連調査記入用シート!G7)</f>
        <v/>
      </c>
      <c r="H7" s="147">
        <f>IF(中体連調査記入用シート!H7="","",中体連調査記入用シート!H7)</f>
        <v>0</v>
      </c>
      <c r="I7" s="148"/>
      <c r="J7" s="154" t="str">
        <f>IF(中体連調査記入用シート!J7="","",中体連調査記入用シート!J7)</f>
        <v/>
      </c>
      <c r="K7" s="155" t="str">
        <f>IF(中体連調査記入用シート!K7="","",中体連調査記入用シート!K7)</f>
        <v/>
      </c>
      <c r="L7" s="147">
        <f>IF(中体連調査記入用シート!L7="","",中体連調査記入用シート!L7)</f>
        <v>0</v>
      </c>
      <c r="M7" s="155" t="str">
        <f>IF(中体連調査記入用シート!M7="","",中体連調査記入用シート!M7)</f>
        <v/>
      </c>
      <c r="N7" s="155" t="str">
        <f>IF(中体連調査記入用シート!N7="","",中体連調査記入用シート!N7)</f>
        <v/>
      </c>
      <c r="O7" s="155" t="str">
        <f>IF(中体連調査記入用シート!O7="","",中体連調査記入用シート!O7)</f>
        <v/>
      </c>
      <c r="P7" s="155">
        <f>IF(中体連調査記入用シート!P7="","",中体連調査記入用シート!P7)</f>
        <v>0</v>
      </c>
      <c r="R7" s="154" t="str">
        <f>IF(中体連調査記入用シート!R7="","",中体連調査記入用シート!R7)</f>
        <v/>
      </c>
      <c r="S7" s="155" t="str">
        <f>IF(中体連調査記入用シート!S7="","",中体連調査記入用シート!S7)</f>
        <v/>
      </c>
      <c r="T7" s="15">
        <f t="shared" ref="T7:T42" si="0">SUM(R7:S7)</f>
        <v>0</v>
      </c>
    </row>
    <row r="8" spans="1:22" ht="13.5" x14ac:dyDescent="0.15">
      <c r="A8" s="259" t="s">
        <v>515</v>
      </c>
      <c r="B8" s="154" t="str">
        <f>IF(中体連調査記入用シート!B8="","",中体連調査記入用シート!B8)</f>
        <v/>
      </c>
      <c r="C8" s="155" t="str">
        <f>IF(中体連調査記入用シート!C8="","",中体連調査記入用シート!C8)</f>
        <v/>
      </c>
      <c r="D8" s="147" t="str">
        <f>IF(中体連調査記入用シート!D8="","",中体連調査記入用シート!D8)</f>
        <v/>
      </c>
      <c r="E8" s="142"/>
      <c r="F8" s="154" t="str">
        <f>IF(中体連調査記入用シート!F8="","",中体連調査記入用シート!F8)</f>
        <v/>
      </c>
      <c r="G8" s="155" t="str">
        <f>IF(中体連調査記入用シート!G8="","",中体連調査記入用シート!G8)</f>
        <v/>
      </c>
      <c r="H8" s="147">
        <f>IF(中体連調査記入用シート!H8="","",中体連調査記入用シート!H8)</f>
        <v>0</v>
      </c>
      <c r="I8" s="148"/>
      <c r="J8" s="154" t="str">
        <f>IF(中体連調査記入用シート!J8="","",中体連調査記入用シート!J8)</f>
        <v/>
      </c>
      <c r="K8" s="155" t="str">
        <f>IF(中体連調査記入用シート!K8="","",中体連調査記入用シート!K8)</f>
        <v/>
      </c>
      <c r="L8" s="147">
        <f>IF(中体連調査記入用シート!L8="","",中体連調査記入用シート!L8)</f>
        <v>0</v>
      </c>
      <c r="M8" s="155" t="str">
        <f>IF(中体連調査記入用シート!M8="","",中体連調査記入用シート!M8)</f>
        <v/>
      </c>
      <c r="N8" s="155" t="str">
        <f>IF(中体連調査記入用シート!N8="","",中体連調査記入用シート!N8)</f>
        <v/>
      </c>
      <c r="O8" s="155" t="str">
        <f>IF(中体連調査記入用シート!O8="","",中体連調査記入用シート!O8)</f>
        <v/>
      </c>
      <c r="P8" s="155">
        <f>IF(中体連調査記入用シート!P8="","",中体連調査記入用シート!P8)</f>
        <v>0</v>
      </c>
      <c r="R8" s="154" t="str">
        <f>IF(中体連調査記入用シート!R8="","",中体連調査記入用シート!R8)</f>
        <v/>
      </c>
      <c r="S8" s="155" t="str">
        <f>IF(中体連調査記入用シート!S8="","",中体連調査記入用シート!S8)</f>
        <v/>
      </c>
      <c r="T8" s="15">
        <f t="shared" si="0"/>
        <v>0</v>
      </c>
    </row>
    <row r="9" spans="1:22" ht="13.5" x14ac:dyDescent="0.15">
      <c r="A9" s="259" t="s">
        <v>41</v>
      </c>
      <c r="B9" s="154" t="str">
        <f>IF(中体連調査記入用シート!B9="","",中体連調査記入用シート!B9)</f>
        <v/>
      </c>
      <c r="C9" s="155" t="str">
        <f>IF(中体連調査記入用シート!C9="","",中体連調査記入用シート!C9)</f>
        <v/>
      </c>
      <c r="D9" s="147" t="str">
        <f>IF(中体連調査記入用シート!D9="","",中体連調査記入用シート!D9)</f>
        <v/>
      </c>
      <c r="E9" s="142"/>
      <c r="F9" s="154" t="str">
        <f>IF(中体連調査記入用シート!F9="","",中体連調査記入用シート!F9)</f>
        <v/>
      </c>
      <c r="G9" s="155" t="str">
        <f>IF(中体連調査記入用シート!G9="","",中体連調査記入用シート!G9)</f>
        <v/>
      </c>
      <c r="H9" s="147">
        <f>IF(中体連調査記入用シート!H9="","",中体連調査記入用シート!H9)</f>
        <v>0</v>
      </c>
      <c r="I9" s="148"/>
      <c r="J9" s="154" t="str">
        <f>IF(中体連調査記入用シート!J9="","",中体連調査記入用シート!J9)</f>
        <v/>
      </c>
      <c r="K9" s="155" t="str">
        <f>IF(中体連調査記入用シート!K9="","",中体連調査記入用シート!K9)</f>
        <v/>
      </c>
      <c r="L9" s="147">
        <f>IF(中体連調査記入用シート!L9="","",中体連調査記入用シート!L9)</f>
        <v>0</v>
      </c>
      <c r="M9" s="155" t="str">
        <f>IF(中体連調査記入用シート!M9="","",中体連調査記入用シート!M9)</f>
        <v/>
      </c>
      <c r="N9" s="155" t="str">
        <f>IF(中体連調査記入用シート!N9="","",中体連調査記入用シート!N9)</f>
        <v/>
      </c>
      <c r="O9" s="155" t="str">
        <f>IF(中体連調査記入用シート!O9="","",中体連調査記入用シート!O9)</f>
        <v/>
      </c>
      <c r="P9" s="155">
        <f>IF(中体連調査記入用シート!P9="","",中体連調査記入用シート!P9)</f>
        <v>0</v>
      </c>
      <c r="R9" s="154" t="str">
        <f>IF(中体連調査記入用シート!R9="","",中体連調査記入用シート!R9)</f>
        <v/>
      </c>
      <c r="S9" s="155" t="str">
        <f>IF(中体連調査記入用シート!S9="","",中体連調査記入用シート!S9)</f>
        <v/>
      </c>
      <c r="T9" s="15">
        <f t="shared" si="0"/>
        <v>0</v>
      </c>
    </row>
    <row r="10" spans="1:22" ht="13.5" x14ac:dyDescent="0.15">
      <c r="A10" s="259" t="s">
        <v>516</v>
      </c>
      <c r="B10" s="154" t="str">
        <f>IF(中体連調査記入用シート!B10="","",中体連調査記入用シート!B10)</f>
        <v/>
      </c>
      <c r="C10" s="155" t="str">
        <f>IF(中体連調査記入用シート!C10="","",中体連調査記入用シート!C10)</f>
        <v/>
      </c>
      <c r="D10" s="147" t="str">
        <f>IF(中体連調査記入用シート!D10="","",中体連調査記入用シート!D10)</f>
        <v/>
      </c>
      <c r="E10" s="142"/>
      <c r="F10" s="154" t="str">
        <f>IF(中体連調査記入用シート!F10="","",中体連調査記入用シート!F10)</f>
        <v/>
      </c>
      <c r="G10" s="155" t="str">
        <f>IF(中体連調査記入用シート!G10="","",中体連調査記入用シート!G10)</f>
        <v/>
      </c>
      <c r="H10" s="147">
        <f>IF(中体連調査記入用シート!H10="","",中体連調査記入用シート!H10)</f>
        <v>0</v>
      </c>
      <c r="I10" s="148"/>
      <c r="J10" s="154" t="str">
        <f>IF(中体連調査記入用シート!J10="","",中体連調査記入用シート!J10)</f>
        <v/>
      </c>
      <c r="K10" s="155" t="str">
        <f>IF(中体連調査記入用シート!K10="","",中体連調査記入用シート!K10)</f>
        <v/>
      </c>
      <c r="L10" s="147">
        <f>IF(中体連調査記入用シート!L10="","",中体連調査記入用シート!L10)</f>
        <v>0</v>
      </c>
      <c r="M10" s="155" t="str">
        <f>IF(中体連調査記入用シート!M10="","",中体連調査記入用シート!M10)</f>
        <v/>
      </c>
      <c r="N10" s="155" t="str">
        <f>IF(中体連調査記入用シート!N10="","",中体連調査記入用シート!N10)</f>
        <v/>
      </c>
      <c r="O10" s="155" t="str">
        <f>IF(中体連調査記入用シート!O10="","",中体連調査記入用シート!O10)</f>
        <v/>
      </c>
      <c r="P10" s="155">
        <f>IF(中体連調査記入用シート!P10="","",中体連調査記入用シート!P10)</f>
        <v>0</v>
      </c>
      <c r="R10" s="154" t="str">
        <f>IF(中体連調査記入用シート!R10="","",中体連調査記入用シート!R10)</f>
        <v/>
      </c>
      <c r="S10" s="155" t="str">
        <f>IF(中体連調査記入用シート!S10="","",中体連調査記入用シート!S10)</f>
        <v/>
      </c>
      <c r="T10" s="15">
        <f t="shared" si="0"/>
        <v>0</v>
      </c>
    </row>
    <row r="11" spans="1:22" ht="13.5" x14ac:dyDescent="0.15">
      <c r="A11" s="259" t="s">
        <v>42</v>
      </c>
      <c r="B11" s="154" t="str">
        <f>IF(中体連調査記入用シート!B11="","",中体連調査記入用シート!B11)</f>
        <v/>
      </c>
      <c r="C11" s="155" t="str">
        <f>IF(中体連調査記入用シート!C11="","",中体連調査記入用シート!C11)</f>
        <v/>
      </c>
      <c r="D11" s="147" t="str">
        <f>IF(中体連調査記入用シート!D11="","",中体連調査記入用シート!D11)</f>
        <v/>
      </c>
      <c r="E11" s="142"/>
      <c r="F11" s="154" t="str">
        <f>IF(中体連調査記入用シート!F11="","",中体連調査記入用シート!F11)</f>
        <v/>
      </c>
      <c r="G11" s="155" t="str">
        <f>IF(中体連調査記入用シート!G11="","",中体連調査記入用シート!G11)</f>
        <v/>
      </c>
      <c r="H11" s="147">
        <f>IF(中体連調査記入用シート!H11="","",中体連調査記入用シート!H11)</f>
        <v>0</v>
      </c>
      <c r="I11" s="148"/>
      <c r="J11" s="154" t="str">
        <f>IF(中体連調査記入用シート!J11="","",中体連調査記入用シート!J11)</f>
        <v/>
      </c>
      <c r="K11" s="155" t="str">
        <f>IF(中体連調査記入用シート!K11="","",中体連調査記入用シート!K11)</f>
        <v/>
      </c>
      <c r="L11" s="147">
        <f>IF(中体連調査記入用シート!L11="","",中体連調査記入用シート!L11)</f>
        <v>0</v>
      </c>
      <c r="M11" s="155" t="str">
        <f>IF(中体連調査記入用シート!M11="","",中体連調査記入用シート!M11)</f>
        <v/>
      </c>
      <c r="N11" s="155" t="str">
        <f>IF(中体連調査記入用シート!N11="","",中体連調査記入用シート!N11)</f>
        <v/>
      </c>
      <c r="O11" s="155" t="str">
        <f>IF(中体連調査記入用シート!O11="","",中体連調査記入用シート!O11)</f>
        <v/>
      </c>
      <c r="P11" s="155">
        <f>IF(中体連調査記入用シート!P11="","",中体連調査記入用シート!P11)</f>
        <v>0</v>
      </c>
      <c r="R11" s="154" t="str">
        <f>IF(中体連調査記入用シート!R11="","",中体連調査記入用シート!R11)</f>
        <v/>
      </c>
      <c r="S11" s="155" t="str">
        <f>IF(中体連調査記入用シート!S11="","",中体連調査記入用シート!S11)</f>
        <v/>
      </c>
      <c r="T11" s="15">
        <f t="shared" si="0"/>
        <v>0</v>
      </c>
    </row>
    <row r="12" spans="1:22" ht="13.5" x14ac:dyDescent="0.15">
      <c r="A12" s="259" t="s">
        <v>517</v>
      </c>
      <c r="B12" s="154" t="str">
        <f>IF(中体連調査記入用シート!B12="","",中体連調査記入用シート!B12)</f>
        <v/>
      </c>
      <c r="C12" s="155" t="str">
        <f>IF(中体連調査記入用シート!C12="","",中体連調査記入用シート!C12)</f>
        <v/>
      </c>
      <c r="D12" s="147" t="str">
        <f>IF(中体連調査記入用シート!D12="","",中体連調査記入用シート!D12)</f>
        <v/>
      </c>
      <c r="E12" s="142"/>
      <c r="F12" s="154" t="str">
        <f>IF(中体連調査記入用シート!F12="","",中体連調査記入用シート!F12)</f>
        <v/>
      </c>
      <c r="G12" s="155" t="str">
        <f>IF(中体連調査記入用シート!G12="","",中体連調査記入用シート!G12)</f>
        <v/>
      </c>
      <c r="H12" s="147">
        <f>IF(中体連調査記入用シート!H12="","",中体連調査記入用シート!H12)</f>
        <v>0</v>
      </c>
      <c r="I12" s="148"/>
      <c r="J12" s="154" t="str">
        <f>IF(中体連調査記入用シート!J12="","",中体連調査記入用シート!J12)</f>
        <v/>
      </c>
      <c r="K12" s="155" t="str">
        <f>IF(中体連調査記入用シート!K12="","",中体連調査記入用シート!K12)</f>
        <v/>
      </c>
      <c r="L12" s="147">
        <f>IF(中体連調査記入用シート!L12="","",中体連調査記入用シート!L12)</f>
        <v>0</v>
      </c>
      <c r="M12" s="155" t="str">
        <f>IF(中体連調査記入用シート!M12="","",中体連調査記入用シート!M12)</f>
        <v/>
      </c>
      <c r="N12" s="155" t="str">
        <f>IF(中体連調査記入用シート!N12="","",中体連調査記入用シート!N12)</f>
        <v/>
      </c>
      <c r="O12" s="155" t="str">
        <f>IF(中体連調査記入用シート!O12="","",中体連調査記入用シート!O12)</f>
        <v/>
      </c>
      <c r="P12" s="155">
        <f>IF(中体連調査記入用シート!P12="","",中体連調査記入用シート!P12)</f>
        <v>0</v>
      </c>
      <c r="R12" s="154" t="str">
        <f>IF(中体連調査記入用シート!R12="","",中体連調査記入用シート!R12)</f>
        <v/>
      </c>
      <c r="S12" s="155" t="str">
        <f>IF(中体連調査記入用シート!S12="","",中体連調査記入用シート!S12)</f>
        <v/>
      </c>
      <c r="T12" s="15">
        <f t="shared" si="0"/>
        <v>0</v>
      </c>
    </row>
    <row r="13" spans="1:22" ht="13.5" x14ac:dyDescent="0.15">
      <c r="A13" s="259" t="s">
        <v>518</v>
      </c>
      <c r="B13" s="154" t="str">
        <f>IF(中体連調査記入用シート!B13="","",中体連調査記入用シート!B13)</f>
        <v/>
      </c>
      <c r="C13" s="155" t="str">
        <f>IF(中体連調査記入用シート!C13="","",中体連調査記入用シート!C13)</f>
        <v/>
      </c>
      <c r="D13" s="147" t="str">
        <f>IF(中体連調査記入用シート!D13="","",中体連調査記入用シート!D13)</f>
        <v/>
      </c>
      <c r="E13" s="142"/>
      <c r="F13" s="154" t="str">
        <f>IF(中体連調査記入用シート!F13="","",中体連調査記入用シート!F13)</f>
        <v/>
      </c>
      <c r="G13" s="155" t="str">
        <f>IF(中体連調査記入用シート!G13="","",中体連調査記入用シート!G13)</f>
        <v/>
      </c>
      <c r="H13" s="147">
        <f>IF(中体連調査記入用シート!H13="","",中体連調査記入用シート!H13)</f>
        <v>0</v>
      </c>
      <c r="I13" s="148"/>
      <c r="J13" s="154" t="str">
        <f>IF(中体連調査記入用シート!J13="","",中体連調査記入用シート!J13)</f>
        <v/>
      </c>
      <c r="K13" s="155" t="str">
        <f>IF(中体連調査記入用シート!K13="","",中体連調査記入用シート!K13)</f>
        <v/>
      </c>
      <c r="L13" s="147">
        <f>IF(中体連調査記入用シート!L13="","",中体連調査記入用シート!L13)</f>
        <v>0</v>
      </c>
      <c r="M13" s="155" t="str">
        <f>IF(中体連調査記入用シート!M13="","",中体連調査記入用シート!M13)</f>
        <v/>
      </c>
      <c r="N13" s="155" t="str">
        <f>IF(中体連調査記入用シート!N13="","",中体連調査記入用シート!N13)</f>
        <v/>
      </c>
      <c r="O13" s="155" t="str">
        <f>IF(中体連調査記入用シート!O13="","",中体連調査記入用シート!O13)</f>
        <v/>
      </c>
      <c r="P13" s="155">
        <f>IF(中体連調査記入用シート!P13="","",中体連調査記入用シート!P13)</f>
        <v>0</v>
      </c>
      <c r="R13" s="154" t="str">
        <f>IF(中体連調査記入用シート!R13="","",中体連調査記入用シート!R13)</f>
        <v/>
      </c>
      <c r="S13" s="155" t="str">
        <f>IF(中体連調査記入用シート!S13="","",中体連調査記入用シート!S13)</f>
        <v/>
      </c>
      <c r="T13" s="15">
        <f t="shared" si="0"/>
        <v>0</v>
      </c>
    </row>
    <row r="14" spans="1:22" ht="13.5" x14ac:dyDescent="0.15">
      <c r="A14" s="259" t="s">
        <v>519</v>
      </c>
      <c r="B14" s="154" t="str">
        <f>IF(中体連調査記入用シート!B14="","",中体連調査記入用シート!B14)</f>
        <v/>
      </c>
      <c r="C14" s="155" t="str">
        <f>IF(中体連調査記入用シート!C14="","",中体連調査記入用シート!C14)</f>
        <v/>
      </c>
      <c r="D14" s="147" t="str">
        <f>IF(中体連調査記入用シート!D14="","",中体連調査記入用シート!D14)</f>
        <v/>
      </c>
      <c r="E14" s="142"/>
      <c r="F14" s="154" t="str">
        <f>IF(中体連調査記入用シート!F14="","",中体連調査記入用シート!F14)</f>
        <v/>
      </c>
      <c r="G14" s="155" t="str">
        <f>IF(中体連調査記入用シート!G14="","",中体連調査記入用シート!G14)</f>
        <v/>
      </c>
      <c r="H14" s="147">
        <f>IF(中体連調査記入用シート!H14="","",中体連調査記入用シート!H14)</f>
        <v>0</v>
      </c>
      <c r="I14" s="148"/>
      <c r="J14" s="154" t="str">
        <f>IF(中体連調査記入用シート!J14="","",中体連調査記入用シート!J14)</f>
        <v/>
      </c>
      <c r="K14" s="155" t="str">
        <f>IF(中体連調査記入用シート!K14="","",中体連調査記入用シート!K14)</f>
        <v/>
      </c>
      <c r="L14" s="147">
        <f>IF(中体連調査記入用シート!L14="","",中体連調査記入用シート!L14)</f>
        <v>0</v>
      </c>
      <c r="M14" s="155" t="str">
        <f>IF(中体連調査記入用シート!M14="","",中体連調査記入用シート!M14)</f>
        <v/>
      </c>
      <c r="N14" s="155" t="str">
        <f>IF(中体連調査記入用シート!N14="","",中体連調査記入用シート!N14)</f>
        <v/>
      </c>
      <c r="O14" s="155" t="str">
        <f>IF(中体連調査記入用シート!O14="","",中体連調査記入用シート!O14)</f>
        <v/>
      </c>
      <c r="P14" s="155">
        <f>IF(中体連調査記入用シート!P14="","",中体連調査記入用シート!P14)</f>
        <v>0</v>
      </c>
      <c r="R14" s="154" t="str">
        <f>IF(中体連調査記入用シート!R14="","",中体連調査記入用シート!R14)</f>
        <v/>
      </c>
      <c r="S14" s="155" t="str">
        <f>IF(中体連調査記入用シート!S14="","",中体連調査記入用シート!S14)</f>
        <v/>
      </c>
      <c r="T14" s="15">
        <f t="shared" si="0"/>
        <v>0</v>
      </c>
    </row>
    <row r="15" spans="1:22" ht="13.5" x14ac:dyDescent="0.15">
      <c r="A15" s="259" t="s">
        <v>45</v>
      </c>
      <c r="B15" s="154" t="str">
        <f>IF(中体連調査記入用シート!B15="","",中体連調査記入用シート!B15)</f>
        <v/>
      </c>
      <c r="C15" s="155" t="str">
        <f>IF(中体連調査記入用シート!C15="","",中体連調査記入用シート!C15)</f>
        <v/>
      </c>
      <c r="D15" s="147" t="str">
        <f>IF(中体連調査記入用シート!D15="","",中体連調査記入用シート!D15)</f>
        <v/>
      </c>
      <c r="E15" s="142"/>
      <c r="F15" s="154" t="str">
        <f>IF(中体連調査記入用シート!F15="","",中体連調査記入用シート!F15)</f>
        <v/>
      </c>
      <c r="G15" s="155" t="str">
        <f>IF(中体連調査記入用シート!G15="","",中体連調査記入用シート!G15)</f>
        <v/>
      </c>
      <c r="H15" s="147">
        <f>IF(中体連調査記入用シート!H15="","",中体連調査記入用シート!H15)</f>
        <v>0</v>
      </c>
      <c r="I15" s="148"/>
      <c r="J15" s="154" t="str">
        <f>IF(中体連調査記入用シート!J15="","",中体連調査記入用シート!J15)</f>
        <v/>
      </c>
      <c r="K15" s="155" t="str">
        <f>IF(中体連調査記入用シート!K15="","",中体連調査記入用シート!K15)</f>
        <v/>
      </c>
      <c r="L15" s="147">
        <f>IF(中体連調査記入用シート!L15="","",中体連調査記入用シート!L15)</f>
        <v>0</v>
      </c>
      <c r="M15" s="155" t="str">
        <f>IF(中体連調査記入用シート!M15="","",中体連調査記入用シート!M15)</f>
        <v/>
      </c>
      <c r="N15" s="155" t="str">
        <f>IF(中体連調査記入用シート!N15="","",中体連調査記入用シート!N15)</f>
        <v/>
      </c>
      <c r="O15" s="155" t="str">
        <f>IF(中体連調査記入用シート!O15="","",中体連調査記入用シート!O15)</f>
        <v/>
      </c>
      <c r="P15" s="155">
        <f>IF(中体連調査記入用シート!P15="","",中体連調査記入用シート!P15)</f>
        <v>0</v>
      </c>
      <c r="R15" s="154" t="str">
        <f>IF(中体連調査記入用シート!R15="","",中体連調査記入用シート!R15)</f>
        <v/>
      </c>
      <c r="S15" s="155" t="str">
        <f>IF(中体連調査記入用シート!S15="","",中体連調査記入用シート!S15)</f>
        <v/>
      </c>
      <c r="T15" s="15">
        <f t="shared" si="0"/>
        <v>0</v>
      </c>
    </row>
    <row r="16" spans="1:22" ht="13.5" x14ac:dyDescent="0.15">
      <c r="A16" s="259" t="s">
        <v>46</v>
      </c>
      <c r="B16" s="154" t="str">
        <f>IF(中体連調査記入用シート!B16="","",中体連調査記入用シート!B16)</f>
        <v/>
      </c>
      <c r="C16" s="155" t="str">
        <f>IF(中体連調査記入用シート!C16="","",中体連調査記入用シート!C16)</f>
        <v/>
      </c>
      <c r="D16" s="147" t="str">
        <f>IF(中体連調査記入用シート!D16="","",中体連調査記入用シート!D16)</f>
        <v/>
      </c>
      <c r="E16" s="142"/>
      <c r="F16" s="154" t="str">
        <f>IF(中体連調査記入用シート!F16="","",中体連調査記入用シート!F16)</f>
        <v/>
      </c>
      <c r="G16" s="155" t="str">
        <f>IF(中体連調査記入用シート!G16="","",中体連調査記入用シート!G16)</f>
        <v/>
      </c>
      <c r="H16" s="147">
        <f>IF(中体連調査記入用シート!H16="","",中体連調査記入用シート!H16)</f>
        <v>0</v>
      </c>
      <c r="I16" s="148"/>
      <c r="J16" s="154" t="str">
        <f>IF(中体連調査記入用シート!J16="","",中体連調査記入用シート!J16)</f>
        <v/>
      </c>
      <c r="K16" s="155" t="str">
        <f>IF(中体連調査記入用シート!K16="","",中体連調査記入用シート!K16)</f>
        <v/>
      </c>
      <c r="L16" s="147">
        <f>IF(中体連調査記入用シート!L16="","",中体連調査記入用シート!L16)</f>
        <v>0</v>
      </c>
      <c r="M16" s="155" t="str">
        <f>IF(中体連調査記入用シート!M16="","",中体連調査記入用シート!M16)</f>
        <v/>
      </c>
      <c r="N16" s="155" t="str">
        <f>IF(中体連調査記入用シート!N16="","",中体連調査記入用シート!N16)</f>
        <v/>
      </c>
      <c r="O16" s="155" t="str">
        <f>IF(中体連調査記入用シート!O16="","",中体連調査記入用シート!O16)</f>
        <v/>
      </c>
      <c r="P16" s="155">
        <f>IF(中体連調査記入用シート!P16="","",中体連調査記入用シート!P16)</f>
        <v>0</v>
      </c>
      <c r="R16" s="154" t="str">
        <f>IF(中体連調査記入用シート!R16="","",中体連調査記入用シート!R16)</f>
        <v/>
      </c>
      <c r="S16" s="155" t="str">
        <f>IF(中体連調査記入用シート!S16="","",中体連調査記入用シート!S16)</f>
        <v/>
      </c>
      <c r="T16" s="15">
        <f t="shared" si="0"/>
        <v>0</v>
      </c>
    </row>
    <row r="17" spans="1:20" ht="13.5" x14ac:dyDescent="0.15">
      <c r="A17" s="259" t="s">
        <v>520</v>
      </c>
      <c r="B17" s="154" t="str">
        <f>IF(中体連調査記入用シート!B17="","",中体連調査記入用シート!B17)</f>
        <v/>
      </c>
      <c r="C17" s="155" t="str">
        <f>IF(中体連調査記入用シート!C17="","",中体連調査記入用シート!C17)</f>
        <v/>
      </c>
      <c r="D17" s="147" t="str">
        <f>IF(中体連調査記入用シート!D17="","",中体連調査記入用シート!D17)</f>
        <v/>
      </c>
      <c r="E17" s="142"/>
      <c r="F17" s="154" t="str">
        <f>IF(中体連調査記入用シート!F17="","",中体連調査記入用シート!F17)</f>
        <v/>
      </c>
      <c r="G17" s="155" t="str">
        <f>IF(中体連調査記入用シート!G17="","",中体連調査記入用シート!G17)</f>
        <v/>
      </c>
      <c r="H17" s="147">
        <f>IF(中体連調査記入用シート!H17="","",中体連調査記入用シート!H17)</f>
        <v>0</v>
      </c>
      <c r="I17" s="148"/>
      <c r="J17" s="154" t="str">
        <f>IF(中体連調査記入用シート!J17="","",中体連調査記入用シート!J17)</f>
        <v/>
      </c>
      <c r="K17" s="155" t="str">
        <f>IF(中体連調査記入用シート!K17="","",中体連調査記入用シート!K17)</f>
        <v/>
      </c>
      <c r="L17" s="147">
        <f>IF(中体連調査記入用シート!L17="","",中体連調査記入用シート!L17)</f>
        <v>0</v>
      </c>
      <c r="M17" s="155" t="str">
        <f>IF(中体連調査記入用シート!M17="","",中体連調査記入用シート!M17)</f>
        <v/>
      </c>
      <c r="N17" s="155" t="str">
        <f>IF(中体連調査記入用シート!N17="","",中体連調査記入用シート!N17)</f>
        <v/>
      </c>
      <c r="O17" s="155" t="str">
        <f>IF(中体連調査記入用シート!O17="","",中体連調査記入用シート!O17)</f>
        <v/>
      </c>
      <c r="P17" s="155">
        <f>IF(中体連調査記入用シート!P17="","",中体連調査記入用シート!P17)</f>
        <v>0</v>
      </c>
      <c r="R17" s="154" t="str">
        <f>IF(中体連調査記入用シート!R17="","",中体連調査記入用シート!R17)</f>
        <v/>
      </c>
      <c r="S17" s="155" t="str">
        <f>IF(中体連調査記入用シート!S17="","",中体連調査記入用シート!S17)</f>
        <v/>
      </c>
      <c r="T17" s="15">
        <f t="shared" si="0"/>
        <v>0</v>
      </c>
    </row>
    <row r="18" spans="1:20" ht="13.5" x14ac:dyDescent="0.15">
      <c r="A18" s="259" t="s">
        <v>47</v>
      </c>
      <c r="B18" s="154" t="str">
        <f>IF(中体連調査記入用シート!B18="","",中体連調査記入用シート!B18)</f>
        <v/>
      </c>
      <c r="C18" s="155" t="str">
        <f>IF(中体連調査記入用シート!C18="","",中体連調査記入用シート!C18)</f>
        <v/>
      </c>
      <c r="D18" s="147" t="str">
        <f>IF(中体連調査記入用シート!D18="","",中体連調査記入用シート!D18)</f>
        <v/>
      </c>
      <c r="E18" s="142"/>
      <c r="F18" s="154" t="str">
        <f>IF(中体連調査記入用シート!F18="","",中体連調査記入用シート!F18)</f>
        <v/>
      </c>
      <c r="G18" s="155" t="str">
        <f>IF(中体連調査記入用シート!G18="","",中体連調査記入用シート!G18)</f>
        <v/>
      </c>
      <c r="H18" s="147">
        <f>IF(中体連調査記入用シート!H18="","",中体連調査記入用シート!H18)</f>
        <v>0</v>
      </c>
      <c r="I18" s="148"/>
      <c r="J18" s="154" t="str">
        <f>IF(中体連調査記入用シート!J18="","",中体連調査記入用シート!J18)</f>
        <v/>
      </c>
      <c r="K18" s="155" t="str">
        <f>IF(中体連調査記入用シート!K18="","",中体連調査記入用シート!K18)</f>
        <v/>
      </c>
      <c r="L18" s="147">
        <f>IF(中体連調査記入用シート!L18="","",中体連調査記入用シート!L18)</f>
        <v>0</v>
      </c>
      <c r="M18" s="155" t="str">
        <f>IF(中体連調査記入用シート!M18="","",中体連調査記入用シート!M18)</f>
        <v/>
      </c>
      <c r="N18" s="155" t="str">
        <f>IF(中体連調査記入用シート!N18="","",中体連調査記入用シート!N18)</f>
        <v/>
      </c>
      <c r="O18" s="155" t="str">
        <f>IF(中体連調査記入用シート!O18="","",中体連調査記入用シート!O18)</f>
        <v/>
      </c>
      <c r="P18" s="155">
        <f>IF(中体連調査記入用シート!P18="","",中体連調査記入用シート!P18)</f>
        <v>0</v>
      </c>
      <c r="R18" s="154" t="str">
        <f>IF(中体連調査記入用シート!R18="","",中体連調査記入用シート!R18)</f>
        <v/>
      </c>
      <c r="S18" s="155" t="str">
        <f>IF(中体連調査記入用シート!S18="","",中体連調査記入用シート!S18)</f>
        <v/>
      </c>
      <c r="T18" s="15">
        <f t="shared" si="0"/>
        <v>0</v>
      </c>
    </row>
    <row r="19" spans="1:20" ht="13.5" x14ac:dyDescent="0.15">
      <c r="A19" s="259" t="s">
        <v>48</v>
      </c>
      <c r="B19" s="154" t="str">
        <f>IF(中体連調査記入用シート!B19="","",中体連調査記入用シート!B19)</f>
        <v/>
      </c>
      <c r="C19" s="155" t="str">
        <f>IF(中体連調査記入用シート!C19="","",中体連調査記入用シート!C19)</f>
        <v/>
      </c>
      <c r="D19" s="147" t="str">
        <f>IF(中体連調査記入用シート!D19="","",中体連調査記入用シート!D19)</f>
        <v/>
      </c>
      <c r="E19" s="142"/>
      <c r="F19" s="154" t="str">
        <f>IF(中体連調査記入用シート!F19="","",中体連調査記入用シート!F19)</f>
        <v/>
      </c>
      <c r="G19" s="155" t="str">
        <f>IF(中体連調査記入用シート!G19="","",中体連調査記入用シート!G19)</f>
        <v/>
      </c>
      <c r="H19" s="147">
        <f>IF(中体連調査記入用シート!H19="","",中体連調査記入用シート!H19)</f>
        <v>0</v>
      </c>
      <c r="I19" s="148"/>
      <c r="J19" s="154" t="str">
        <f>IF(中体連調査記入用シート!J19="","",中体連調査記入用シート!J19)</f>
        <v/>
      </c>
      <c r="K19" s="155" t="str">
        <f>IF(中体連調査記入用シート!K19="","",中体連調査記入用シート!K19)</f>
        <v/>
      </c>
      <c r="L19" s="147">
        <f>IF(中体連調査記入用シート!L19="","",中体連調査記入用シート!L19)</f>
        <v>0</v>
      </c>
      <c r="M19" s="155" t="str">
        <f>IF(中体連調査記入用シート!M19="","",中体連調査記入用シート!M19)</f>
        <v/>
      </c>
      <c r="N19" s="155" t="str">
        <f>IF(中体連調査記入用シート!N19="","",中体連調査記入用シート!N19)</f>
        <v/>
      </c>
      <c r="O19" s="155" t="str">
        <f>IF(中体連調査記入用シート!O19="","",中体連調査記入用シート!O19)</f>
        <v/>
      </c>
      <c r="P19" s="155">
        <f>IF(中体連調査記入用シート!P19="","",中体連調査記入用シート!P19)</f>
        <v>0</v>
      </c>
      <c r="R19" s="154" t="str">
        <f>IF(中体連調査記入用シート!R19="","",中体連調査記入用シート!R19)</f>
        <v/>
      </c>
      <c r="S19" s="155" t="str">
        <f>IF(中体連調査記入用シート!S19="","",中体連調査記入用シート!S19)</f>
        <v/>
      </c>
      <c r="T19" s="15">
        <f t="shared" si="0"/>
        <v>0</v>
      </c>
    </row>
    <row r="20" spans="1:20" ht="13.5" x14ac:dyDescent="0.15">
      <c r="A20" s="259" t="s">
        <v>521</v>
      </c>
      <c r="B20" s="154" t="str">
        <f>IF(中体連調査記入用シート!B20="","",中体連調査記入用シート!B20)</f>
        <v/>
      </c>
      <c r="C20" s="155" t="str">
        <f>IF(中体連調査記入用シート!C20="","",中体連調査記入用シート!C20)</f>
        <v/>
      </c>
      <c r="D20" s="147" t="str">
        <f>IF(中体連調査記入用シート!D20="","",中体連調査記入用シート!D20)</f>
        <v/>
      </c>
      <c r="E20" s="142"/>
      <c r="F20" s="154" t="str">
        <f>IF(中体連調査記入用シート!F20="","",中体連調査記入用シート!F20)</f>
        <v/>
      </c>
      <c r="G20" s="155" t="str">
        <f>IF(中体連調査記入用シート!G20="","",中体連調査記入用シート!G20)</f>
        <v/>
      </c>
      <c r="H20" s="147">
        <f>IF(中体連調査記入用シート!H20="","",中体連調査記入用シート!H20)</f>
        <v>0</v>
      </c>
      <c r="I20" s="148"/>
      <c r="J20" s="154" t="str">
        <f>IF(中体連調査記入用シート!J20="","",中体連調査記入用シート!J20)</f>
        <v/>
      </c>
      <c r="K20" s="155" t="str">
        <f>IF(中体連調査記入用シート!K20="","",中体連調査記入用シート!K20)</f>
        <v/>
      </c>
      <c r="L20" s="147">
        <f>IF(中体連調査記入用シート!L20="","",中体連調査記入用シート!L20)</f>
        <v>0</v>
      </c>
      <c r="M20" s="155" t="str">
        <f>IF(中体連調査記入用シート!M20="","",中体連調査記入用シート!M20)</f>
        <v/>
      </c>
      <c r="N20" s="155" t="str">
        <f>IF(中体連調査記入用シート!N20="","",中体連調査記入用シート!N20)</f>
        <v/>
      </c>
      <c r="O20" s="155" t="str">
        <f>IF(中体連調査記入用シート!O20="","",中体連調査記入用シート!O20)</f>
        <v/>
      </c>
      <c r="P20" s="155">
        <f>IF(中体連調査記入用シート!P20="","",中体連調査記入用シート!P20)</f>
        <v>0</v>
      </c>
      <c r="R20" s="154" t="str">
        <f>IF(中体連調査記入用シート!R20="","",中体連調査記入用シート!R20)</f>
        <v/>
      </c>
      <c r="S20" s="155" t="str">
        <f>IF(中体連調査記入用シート!S20="","",中体連調査記入用シート!S20)</f>
        <v/>
      </c>
      <c r="T20" s="15">
        <f t="shared" si="0"/>
        <v>0</v>
      </c>
    </row>
    <row r="21" spans="1:20" ht="13.5" x14ac:dyDescent="0.15">
      <c r="A21" s="259" t="s">
        <v>522</v>
      </c>
      <c r="B21" s="154" t="str">
        <f>IF(中体連調査記入用シート!B21="","",中体連調査記入用シート!B21)</f>
        <v/>
      </c>
      <c r="C21" s="155" t="str">
        <f>IF(中体連調査記入用シート!C21="","",中体連調査記入用シート!C21)</f>
        <v/>
      </c>
      <c r="D21" s="147" t="str">
        <f>IF(中体連調査記入用シート!D21="","",中体連調査記入用シート!D21)</f>
        <v/>
      </c>
      <c r="E21" s="142"/>
      <c r="F21" s="154" t="str">
        <f>IF(中体連調査記入用シート!F21="","",中体連調査記入用シート!F21)</f>
        <v/>
      </c>
      <c r="G21" s="155" t="str">
        <f>IF(中体連調査記入用シート!G21="","",中体連調査記入用シート!G21)</f>
        <v/>
      </c>
      <c r="H21" s="147">
        <f>IF(中体連調査記入用シート!H21="","",中体連調査記入用シート!H21)</f>
        <v>0</v>
      </c>
      <c r="I21" s="148"/>
      <c r="J21" s="154" t="str">
        <f>IF(中体連調査記入用シート!J21="","",中体連調査記入用シート!J21)</f>
        <v/>
      </c>
      <c r="K21" s="155" t="str">
        <f>IF(中体連調査記入用シート!K21="","",中体連調査記入用シート!K21)</f>
        <v/>
      </c>
      <c r="L21" s="147">
        <f>IF(中体連調査記入用シート!L21="","",中体連調査記入用シート!L21)</f>
        <v>0</v>
      </c>
      <c r="M21" s="155" t="str">
        <f>IF(中体連調査記入用シート!M21="","",中体連調査記入用シート!M21)</f>
        <v/>
      </c>
      <c r="N21" s="155" t="str">
        <f>IF(中体連調査記入用シート!N21="","",中体連調査記入用シート!N21)</f>
        <v/>
      </c>
      <c r="O21" s="155" t="str">
        <f>IF(中体連調査記入用シート!O21="","",中体連調査記入用シート!O21)</f>
        <v/>
      </c>
      <c r="P21" s="155">
        <f>IF(中体連調査記入用シート!P21="","",中体連調査記入用シート!P21)</f>
        <v>0</v>
      </c>
      <c r="R21" s="154" t="str">
        <f>IF(中体連調査記入用シート!R21="","",中体連調査記入用シート!R21)</f>
        <v/>
      </c>
      <c r="S21" s="155" t="str">
        <f>IF(中体連調査記入用シート!S21="","",中体連調査記入用シート!S21)</f>
        <v/>
      </c>
      <c r="T21" s="15">
        <f t="shared" si="0"/>
        <v>0</v>
      </c>
    </row>
    <row r="22" spans="1:20" ht="13.5" x14ac:dyDescent="0.15">
      <c r="A22" s="259" t="s">
        <v>523</v>
      </c>
      <c r="B22" s="154" t="str">
        <f>IF(中体連調査記入用シート!B22="","",中体連調査記入用シート!B22)</f>
        <v/>
      </c>
      <c r="C22" s="155" t="str">
        <f>IF(中体連調査記入用シート!C22="","",中体連調査記入用シート!C22)</f>
        <v/>
      </c>
      <c r="D22" s="147" t="str">
        <f>IF(中体連調査記入用シート!D22="","",中体連調査記入用シート!D22)</f>
        <v/>
      </c>
      <c r="E22" s="142"/>
      <c r="F22" s="154" t="str">
        <f>IF(中体連調査記入用シート!F22="","",中体連調査記入用シート!F22)</f>
        <v/>
      </c>
      <c r="G22" s="155" t="str">
        <f>IF(中体連調査記入用シート!G22="","",中体連調査記入用シート!G22)</f>
        <v/>
      </c>
      <c r="H22" s="147">
        <f>IF(中体連調査記入用シート!H22="","",中体連調査記入用シート!H22)</f>
        <v>0</v>
      </c>
      <c r="I22" s="148"/>
      <c r="J22" s="154" t="str">
        <f>IF(中体連調査記入用シート!J22="","",中体連調査記入用シート!J22)</f>
        <v/>
      </c>
      <c r="K22" s="155" t="str">
        <f>IF(中体連調査記入用シート!K22="","",中体連調査記入用シート!K22)</f>
        <v/>
      </c>
      <c r="L22" s="147">
        <f>IF(中体連調査記入用シート!L22="","",中体連調査記入用シート!L22)</f>
        <v>0</v>
      </c>
      <c r="M22" s="155" t="str">
        <f>IF(中体連調査記入用シート!M22="","",中体連調査記入用シート!M22)</f>
        <v/>
      </c>
      <c r="N22" s="155" t="str">
        <f>IF(中体連調査記入用シート!N22="","",中体連調査記入用シート!N22)</f>
        <v/>
      </c>
      <c r="O22" s="155" t="str">
        <f>IF(中体連調査記入用シート!O22="","",中体連調査記入用シート!O22)</f>
        <v/>
      </c>
      <c r="P22" s="155">
        <f>IF(中体連調査記入用シート!P22="","",中体連調査記入用シート!P22)</f>
        <v>0</v>
      </c>
      <c r="R22" s="154" t="str">
        <f>IF(中体連調査記入用シート!R22="","",中体連調査記入用シート!R22)</f>
        <v/>
      </c>
      <c r="S22" s="155" t="str">
        <f>IF(中体連調査記入用シート!S22="","",中体連調査記入用シート!S22)</f>
        <v/>
      </c>
      <c r="T22" s="15">
        <f t="shared" si="0"/>
        <v>0</v>
      </c>
    </row>
    <row r="23" spans="1:20" ht="13.5" x14ac:dyDescent="0.15">
      <c r="A23" s="259" t="s">
        <v>524</v>
      </c>
      <c r="B23" s="154" t="str">
        <f>IF(中体連調査記入用シート!B23="","",中体連調査記入用シート!B23)</f>
        <v/>
      </c>
      <c r="C23" s="155" t="str">
        <f>IF(中体連調査記入用シート!C23="","",中体連調査記入用シート!C23)</f>
        <v/>
      </c>
      <c r="D23" s="147" t="str">
        <f>IF(中体連調査記入用シート!D23="","",中体連調査記入用シート!D23)</f>
        <v/>
      </c>
      <c r="E23" s="142"/>
      <c r="F23" s="154" t="str">
        <f>IF(中体連調査記入用シート!F23="","",中体連調査記入用シート!F23)</f>
        <v/>
      </c>
      <c r="G23" s="155" t="str">
        <f>IF(中体連調査記入用シート!G23="","",中体連調査記入用シート!G23)</f>
        <v/>
      </c>
      <c r="H23" s="147">
        <f>IF(中体連調査記入用シート!H23="","",中体連調査記入用シート!H23)</f>
        <v>0</v>
      </c>
      <c r="I23" s="148"/>
      <c r="J23" s="154" t="str">
        <f>IF(中体連調査記入用シート!J23="","",中体連調査記入用シート!J23)</f>
        <v/>
      </c>
      <c r="K23" s="155" t="str">
        <f>IF(中体連調査記入用シート!K23="","",中体連調査記入用シート!K23)</f>
        <v/>
      </c>
      <c r="L23" s="147">
        <f>IF(中体連調査記入用シート!L23="","",中体連調査記入用シート!L23)</f>
        <v>0</v>
      </c>
      <c r="M23" s="155" t="str">
        <f>IF(中体連調査記入用シート!M23="","",中体連調査記入用シート!M23)</f>
        <v/>
      </c>
      <c r="N23" s="155" t="str">
        <f>IF(中体連調査記入用シート!N23="","",中体連調査記入用シート!N23)</f>
        <v/>
      </c>
      <c r="O23" s="155" t="str">
        <f>IF(中体連調査記入用シート!O23="","",中体連調査記入用シート!O23)</f>
        <v/>
      </c>
      <c r="P23" s="155">
        <f>IF(中体連調査記入用シート!P23="","",中体連調査記入用シート!P23)</f>
        <v>0</v>
      </c>
      <c r="R23" s="154" t="str">
        <f>IF(中体連調査記入用シート!R23="","",中体連調査記入用シート!R23)</f>
        <v/>
      </c>
      <c r="S23" s="155" t="str">
        <f>IF(中体連調査記入用シート!S23="","",中体連調査記入用シート!S23)</f>
        <v/>
      </c>
      <c r="T23" s="15">
        <f t="shared" si="0"/>
        <v>0</v>
      </c>
    </row>
    <row r="24" spans="1:20" ht="13.5" x14ac:dyDescent="0.15">
      <c r="A24" s="259" t="s">
        <v>43</v>
      </c>
      <c r="B24" s="154" t="str">
        <f>IF(中体連調査記入用シート!B24="","",中体連調査記入用シート!B24)</f>
        <v/>
      </c>
      <c r="C24" s="155" t="str">
        <f>IF(中体連調査記入用シート!C24="","",中体連調査記入用シート!C24)</f>
        <v/>
      </c>
      <c r="D24" s="147" t="str">
        <f>IF(中体連調査記入用シート!D24="","",中体連調査記入用シート!D24)</f>
        <v/>
      </c>
      <c r="E24" s="142"/>
      <c r="F24" s="154" t="str">
        <f>IF(中体連調査記入用シート!F24="","",中体連調査記入用シート!F24)</f>
        <v/>
      </c>
      <c r="G24" s="155" t="str">
        <f>IF(中体連調査記入用シート!G24="","",中体連調査記入用シート!G24)</f>
        <v/>
      </c>
      <c r="H24" s="147">
        <f>IF(中体連調査記入用シート!H24="","",中体連調査記入用シート!H24)</f>
        <v>0</v>
      </c>
      <c r="I24" s="148"/>
      <c r="J24" s="154" t="str">
        <f>IF(中体連調査記入用シート!J24="","",中体連調査記入用シート!J24)</f>
        <v/>
      </c>
      <c r="K24" s="155" t="str">
        <f>IF(中体連調査記入用シート!K24="","",中体連調査記入用シート!K24)</f>
        <v/>
      </c>
      <c r="L24" s="147">
        <f>IF(中体連調査記入用シート!L24="","",中体連調査記入用シート!L24)</f>
        <v>0</v>
      </c>
      <c r="M24" s="155" t="str">
        <f>IF(中体連調査記入用シート!M24="","",中体連調査記入用シート!M24)</f>
        <v/>
      </c>
      <c r="N24" s="155" t="str">
        <f>IF(中体連調査記入用シート!N24="","",中体連調査記入用シート!N24)</f>
        <v/>
      </c>
      <c r="O24" s="155" t="str">
        <f>IF(中体連調査記入用シート!O24="","",中体連調査記入用シート!O24)</f>
        <v/>
      </c>
      <c r="P24" s="155">
        <f>IF(中体連調査記入用シート!P24="","",中体連調査記入用シート!P24)</f>
        <v>0</v>
      </c>
      <c r="R24" s="154" t="str">
        <f>IF(中体連調査記入用シート!R24="","",中体連調査記入用シート!R24)</f>
        <v/>
      </c>
      <c r="S24" s="155" t="str">
        <f>IF(中体連調査記入用シート!S24="","",中体連調査記入用シート!S24)</f>
        <v/>
      </c>
      <c r="T24" s="15">
        <f t="shared" si="0"/>
        <v>0</v>
      </c>
    </row>
    <row r="25" spans="1:20" ht="13.5" x14ac:dyDescent="0.15">
      <c r="A25" s="156" t="s">
        <v>525</v>
      </c>
      <c r="B25" s="154" t="str">
        <f>IF(中体連調査記入用シート!B25="","",中体連調査記入用シート!B25)</f>
        <v/>
      </c>
      <c r="C25" s="155" t="str">
        <f>IF(中体連調査記入用シート!C25="","",中体連調査記入用シート!C25)</f>
        <v/>
      </c>
      <c r="D25" s="147" t="str">
        <f>IF(中体連調査記入用シート!D25="","",中体連調査記入用シート!D25)</f>
        <v/>
      </c>
      <c r="E25" s="142"/>
      <c r="F25" s="154" t="str">
        <f>IF(中体連調査記入用シート!F25="","",中体連調査記入用シート!F25)</f>
        <v/>
      </c>
      <c r="G25" s="155" t="str">
        <f>IF(中体連調査記入用シート!G25="","",中体連調査記入用シート!G25)</f>
        <v/>
      </c>
      <c r="H25" s="147">
        <f>IF(中体連調査記入用シート!H25="","",中体連調査記入用シート!H25)</f>
        <v>0</v>
      </c>
      <c r="I25" s="148"/>
      <c r="J25" s="154" t="str">
        <f>IF(中体連調査記入用シート!J25="","",中体連調査記入用シート!J25)</f>
        <v/>
      </c>
      <c r="K25" s="155" t="str">
        <f>IF(中体連調査記入用シート!K25="","",中体連調査記入用シート!K25)</f>
        <v/>
      </c>
      <c r="L25" s="147">
        <f>IF(中体連調査記入用シート!L25="","",中体連調査記入用シート!L25)</f>
        <v>0</v>
      </c>
      <c r="M25" s="155" t="str">
        <f>IF(中体連調査記入用シート!M25="","",中体連調査記入用シート!M25)</f>
        <v/>
      </c>
      <c r="N25" s="155" t="str">
        <f>IF(中体連調査記入用シート!N25="","",中体連調査記入用シート!N25)</f>
        <v/>
      </c>
      <c r="O25" s="155" t="str">
        <f>IF(中体連調査記入用シート!O25="","",中体連調査記入用シート!O25)</f>
        <v/>
      </c>
      <c r="P25" s="155">
        <f>IF(中体連調査記入用シート!P25="","",中体連調査記入用シート!P25)</f>
        <v>0</v>
      </c>
      <c r="R25" s="154" t="str">
        <f>IF(中体連調査記入用シート!R25="","",中体連調査記入用シート!R25)</f>
        <v/>
      </c>
      <c r="S25" s="155" t="str">
        <f>IF(中体連調査記入用シート!S25="","",中体連調査記入用シート!S25)</f>
        <v/>
      </c>
      <c r="T25" s="15">
        <f t="shared" si="0"/>
        <v>0</v>
      </c>
    </row>
    <row r="26" spans="1:20" ht="13.5" x14ac:dyDescent="0.15">
      <c r="A26" s="259" t="s">
        <v>526</v>
      </c>
      <c r="B26" s="154" t="str">
        <f>IF(中体連調査記入用シート!B26="","",中体連調査記入用シート!B26)</f>
        <v/>
      </c>
      <c r="C26" s="155" t="str">
        <f>IF(中体連調査記入用シート!C26="","",中体連調査記入用シート!C26)</f>
        <v/>
      </c>
      <c r="D26" s="147" t="str">
        <f>IF(中体連調査記入用シート!D26="","",中体連調査記入用シート!D26)</f>
        <v/>
      </c>
      <c r="E26" s="142"/>
      <c r="F26" s="154" t="str">
        <f>IF(中体連調査記入用シート!F26="","",中体連調査記入用シート!F26)</f>
        <v/>
      </c>
      <c r="G26" s="155" t="str">
        <f>IF(中体連調査記入用シート!G26="","",中体連調査記入用シート!G26)</f>
        <v/>
      </c>
      <c r="H26" s="147">
        <f>IF(中体連調査記入用シート!H26="","",中体連調査記入用シート!H26)</f>
        <v>0</v>
      </c>
      <c r="I26" s="148"/>
      <c r="J26" s="154" t="str">
        <f>IF(中体連調査記入用シート!J26="","",中体連調査記入用シート!J26)</f>
        <v/>
      </c>
      <c r="K26" s="155" t="str">
        <f>IF(中体連調査記入用シート!K26="","",中体連調査記入用シート!K26)</f>
        <v/>
      </c>
      <c r="L26" s="147">
        <f>IF(中体連調査記入用シート!L26="","",中体連調査記入用シート!L26)</f>
        <v>0</v>
      </c>
      <c r="M26" s="155" t="str">
        <f>IF(中体連調査記入用シート!M26="","",中体連調査記入用シート!M26)</f>
        <v/>
      </c>
      <c r="N26" s="155" t="str">
        <f>IF(中体連調査記入用シート!N26="","",中体連調査記入用シート!N26)</f>
        <v/>
      </c>
      <c r="O26" s="155" t="str">
        <f>IF(中体連調査記入用シート!O26="","",中体連調査記入用シート!O26)</f>
        <v/>
      </c>
      <c r="P26" s="155">
        <f>IF(中体連調査記入用シート!P26="","",中体連調査記入用シート!P26)</f>
        <v>0</v>
      </c>
      <c r="R26" s="154" t="str">
        <f>IF(中体連調査記入用シート!R26="","",中体連調査記入用シート!R26)</f>
        <v/>
      </c>
      <c r="S26" s="155" t="str">
        <f>IF(中体連調査記入用シート!S26="","",中体連調査記入用シート!S26)</f>
        <v/>
      </c>
      <c r="T26" s="15">
        <f t="shared" si="0"/>
        <v>0</v>
      </c>
    </row>
    <row r="27" spans="1:20" ht="13.5" x14ac:dyDescent="0.15">
      <c r="A27" s="259" t="s">
        <v>527</v>
      </c>
      <c r="B27" s="154" t="str">
        <f>IF(中体連調査記入用シート!B27="","",中体連調査記入用シート!B27)</f>
        <v/>
      </c>
      <c r="C27" s="155" t="str">
        <f>IF(中体連調査記入用シート!C27="","",中体連調査記入用シート!C27)</f>
        <v/>
      </c>
      <c r="D27" s="147" t="str">
        <f>IF(中体連調査記入用シート!D27="","",中体連調査記入用シート!D27)</f>
        <v/>
      </c>
      <c r="E27" s="142"/>
      <c r="F27" s="154" t="str">
        <f>IF(中体連調査記入用シート!F27="","",中体連調査記入用シート!F27)</f>
        <v/>
      </c>
      <c r="G27" s="155" t="str">
        <f>IF(中体連調査記入用シート!G27="","",中体連調査記入用シート!G27)</f>
        <v/>
      </c>
      <c r="H27" s="147">
        <f>IF(中体連調査記入用シート!H27="","",中体連調査記入用シート!H27)</f>
        <v>0</v>
      </c>
      <c r="I27" s="148"/>
      <c r="J27" s="154" t="str">
        <f>IF(中体連調査記入用シート!J27="","",中体連調査記入用シート!J27)</f>
        <v/>
      </c>
      <c r="K27" s="155" t="str">
        <f>IF(中体連調査記入用シート!K27="","",中体連調査記入用シート!K27)</f>
        <v/>
      </c>
      <c r="L27" s="147">
        <f>IF(中体連調査記入用シート!L27="","",中体連調査記入用シート!L27)</f>
        <v>0</v>
      </c>
      <c r="M27" s="155" t="str">
        <f>IF(中体連調査記入用シート!M27="","",中体連調査記入用シート!M27)</f>
        <v/>
      </c>
      <c r="N27" s="155" t="str">
        <f>IF(中体連調査記入用シート!N27="","",中体連調査記入用シート!N27)</f>
        <v/>
      </c>
      <c r="O27" s="155" t="str">
        <f>IF(中体連調査記入用シート!O27="","",中体連調査記入用シート!O27)</f>
        <v/>
      </c>
      <c r="P27" s="155">
        <f>IF(中体連調査記入用シート!P27="","",中体連調査記入用シート!P27)</f>
        <v>0</v>
      </c>
      <c r="R27" s="154" t="str">
        <f>IF(中体連調査記入用シート!R27="","",中体連調査記入用シート!R27)</f>
        <v/>
      </c>
      <c r="S27" s="155" t="str">
        <f>IF(中体連調査記入用シート!S27="","",中体連調査記入用シート!S27)</f>
        <v/>
      </c>
      <c r="T27" s="15">
        <f t="shared" si="0"/>
        <v>0</v>
      </c>
    </row>
    <row r="28" spans="1:20" ht="13.5" x14ac:dyDescent="0.15">
      <c r="A28" s="259" t="s">
        <v>528</v>
      </c>
      <c r="B28" s="154" t="str">
        <f>IF(中体連調査記入用シート!B28="","",中体連調査記入用シート!B28)</f>
        <v/>
      </c>
      <c r="C28" s="155" t="str">
        <f>IF(中体連調査記入用シート!C28="","",中体連調査記入用シート!C28)</f>
        <v/>
      </c>
      <c r="D28" s="147" t="str">
        <f>IF(中体連調査記入用シート!D28="","",中体連調査記入用シート!D28)</f>
        <v/>
      </c>
      <c r="E28" s="142"/>
      <c r="F28" s="154" t="str">
        <f>IF(中体連調査記入用シート!F28="","",中体連調査記入用シート!F28)</f>
        <v/>
      </c>
      <c r="G28" s="155" t="str">
        <f>IF(中体連調査記入用シート!G28="","",中体連調査記入用シート!G28)</f>
        <v/>
      </c>
      <c r="H28" s="147">
        <f>IF(中体連調査記入用シート!H28="","",中体連調査記入用シート!H28)</f>
        <v>0</v>
      </c>
      <c r="I28" s="148"/>
      <c r="J28" s="154" t="str">
        <f>IF(中体連調査記入用シート!J28="","",中体連調査記入用シート!J28)</f>
        <v/>
      </c>
      <c r="K28" s="155" t="str">
        <f>IF(中体連調査記入用シート!K28="","",中体連調査記入用シート!K28)</f>
        <v/>
      </c>
      <c r="L28" s="147">
        <f>IF(中体連調査記入用シート!L28="","",中体連調査記入用シート!L28)</f>
        <v>0</v>
      </c>
      <c r="M28" s="155" t="str">
        <f>IF(中体連調査記入用シート!M28="","",中体連調査記入用シート!M28)</f>
        <v/>
      </c>
      <c r="N28" s="155" t="str">
        <f>IF(中体連調査記入用シート!N28="","",中体連調査記入用シート!N28)</f>
        <v/>
      </c>
      <c r="O28" s="155" t="str">
        <f>IF(中体連調査記入用シート!O28="","",中体連調査記入用シート!O28)</f>
        <v/>
      </c>
      <c r="P28" s="155">
        <f>IF(中体連調査記入用シート!P28="","",中体連調査記入用シート!P28)</f>
        <v>0</v>
      </c>
      <c r="R28" s="154" t="str">
        <f>IF(中体連調査記入用シート!R28="","",中体連調査記入用シート!R28)</f>
        <v/>
      </c>
      <c r="S28" s="155" t="str">
        <f>IF(中体連調査記入用シート!S28="","",中体連調査記入用シート!S28)</f>
        <v/>
      </c>
      <c r="T28" s="15">
        <f t="shared" si="0"/>
        <v>0</v>
      </c>
    </row>
    <row r="29" spans="1:20" ht="13.5" x14ac:dyDescent="0.15">
      <c r="A29" s="259" t="s">
        <v>529</v>
      </c>
      <c r="B29" s="154" t="str">
        <f>IF(中体連調査記入用シート!B29="","",中体連調査記入用シート!B29)</f>
        <v/>
      </c>
      <c r="C29" s="155" t="str">
        <f>IF(中体連調査記入用シート!C29="","",中体連調査記入用シート!C29)</f>
        <v/>
      </c>
      <c r="D29" s="147" t="str">
        <f>IF(中体連調査記入用シート!D29="","",中体連調査記入用シート!D29)</f>
        <v/>
      </c>
      <c r="E29" s="142"/>
      <c r="F29" s="154" t="str">
        <f>IF(中体連調査記入用シート!F29="","",中体連調査記入用シート!F29)</f>
        <v/>
      </c>
      <c r="G29" s="155" t="str">
        <f>IF(中体連調査記入用シート!G29="","",中体連調査記入用シート!G29)</f>
        <v/>
      </c>
      <c r="H29" s="147">
        <f>IF(中体連調査記入用シート!H29="","",中体連調査記入用シート!H29)</f>
        <v>0</v>
      </c>
      <c r="I29" s="148"/>
      <c r="J29" s="154" t="str">
        <f>IF(中体連調査記入用シート!J29="","",中体連調査記入用シート!J29)</f>
        <v/>
      </c>
      <c r="K29" s="155" t="str">
        <f>IF(中体連調査記入用シート!K29="","",中体連調査記入用シート!K29)</f>
        <v/>
      </c>
      <c r="L29" s="147">
        <f>IF(中体連調査記入用シート!L29="","",中体連調査記入用シート!L29)</f>
        <v>0</v>
      </c>
      <c r="M29" s="155" t="str">
        <f>IF(中体連調査記入用シート!M29="","",中体連調査記入用シート!M29)</f>
        <v/>
      </c>
      <c r="N29" s="155" t="str">
        <f>IF(中体連調査記入用シート!N29="","",中体連調査記入用シート!N29)</f>
        <v/>
      </c>
      <c r="O29" s="155" t="str">
        <f>IF(中体連調査記入用シート!O29="","",中体連調査記入用シート!O29)</f>
        <v/>
      </c>
      <c r="P29" s="155">
        <f>IF(中体連調査記入用シート!P29="","",中体連調査記入用シート!P29)</f>
        <v>0</v>
      </c>
      <c r="R29" s="154" t="str">
        <f>IF(中体連調査記入用シート!R29="","",中体連調査記入用シート!R29)</f>
        <v/>
      </c>
      <c r="S29" s="155" t="str">
        <f>IF(中体連調査記入用シート!S29="","",中体連調査記入用シート!S29)</f>
        <v/>
      </c>
      <c r="T29" s="15">
        <f t="shared" si="0"/>
        <v>0</v>
      </c>
    </row>
    <row r="30" spans="1:20" ht="13.5" x14ac:dyDescent="0.15">
      <c r="A30" s="259" t="s">
        <v>530</v>
      </c>
      <c r="B30" s="154" t="str">
        <f>IF(中体連調査記入用シート!B30="","",中体連調査記入用シート!B30)</f>
        <v/>
      </c>
      <c r="C30" s="155" t="str">
        <f>IF(中体連調査記入用シート!C30="","",中体連調査記入用シート!C30)</f>
        <v/>
      </c>
      <c r="D30" s="147" t="str">
        <f>IF(中体連調査記入用シート!D30="","",中体連調査記入用シート!D30)</f>
        <v/>
      </c>
      <c r="E30" s="142"/>
      <c r="F30" s="154" t="str">
        <f>IF(中体連調査記入用シート!F30="","",中体連調査記入用シート!F30)</f>
        <v/>
      </c>
      <c r="G30" s="155" t="str">
        <f>IF(中体連調査記入用シート!G30="","",中体連調査記入用シート!G30)</f>
        <v/>
      </c>
      <c r="H30" s="147">
        <f>IF(中体連調査記入用シート!H30="","",中体連調査記入用シート!H30)</f>
        <v>0</v>
      </c>
      <c r="I30" s="148"/>
      <c r="J30" s="154" t="str">
        <f>IF(中体連調査記入用シート!J30="","",中体連調査記入用シート!J30)</f>
        <v/>
      </c>
      <c r="K30" s="155" t="str">
        <f>IF(中体連調査記入用シート!K30="","",中体連調査記入用シート!K30)</f>
        <v/>
      </c>
      <c r="L30" s="147">
        <f>IF(中体連調査記入用シート!L30="","",中体連調査記入用シート!L30)</f>
        <v>0</v>
      </c>
      <c r="M30" s="155" t="str">
        <f>IF(中体連調査記入用シート!M30="","",中体連調査記入用シート!M30)</f>
        <v/>
      </c>
      <c r="N30" s="155" t="str">
        <f>IF(中体連調査記入用シート!N30="","",中体連調査記入用シート!N30)</f>
        <v/>
      </c>
      <c r="O30" s="155" t="str">
        <f>IF(中体連調査記入用シート!O30="","",中体連調査記入用シート!O30)</f>
        <v/>
      </c>
      <c r="P30" s="155">
        <f>IF(中体連調査記入用シート!P30="","",中体連調査記入用シート!P30)</f>
        <v>0</v>
      </c>
      <c r="R30" s="154" t="str">
        <f>IF(中体連調査記入用シート!R30="","",中体連調査記入用シート!R30)</f>
        <v/>
      </c>
      <c r="S30" s="155" t="str">
        <f>IF(中体連調査記入用シート!S30="","",中体連調査記入用シート!S30)</f>
        <v/>
      </c>
      <c r="T30" s="15">
        <f t="shared" si="0"/>
        <v>0</v>
      </c>
    </row>
    <row r="31" spans="1:20" ht="13.5" x14ac:dyDescent="0.15">
      <c r="A31" s="259" t="s">
        <v>531</v>
      </c>
      <c r="B31" s="154" t="str">
        <f>IF(中体連調査記入用シート!B31="","",中体連調査記入用シート!B31)</f>
        <v/>
      </c>
      <c r="C31" s="155" t="str">
        <f>IF(中体連調査記入用シート!C31="","",中体連調査記入用シート!C31)</f>
        <v/>
      </c>
      <c r="D31" s="147" t="str">
        <f>IF(中体連調査記入用シート!D31="","",中体連調査記入用シート!D31)</f>
        <v/>
      </c>
      <c r="E31" s="142"/>
      <c r="F31" s="154" t="str">
        <f>IF(中体連調査記入用シート!F31="","",中体連調査記入用シート!F31)</f>
        <v/>
      </c>
      <c r="G31" s="155" t="str">
        <f>IF(中体連調査記入用シート!G31="","",中体連調査記入用シート!G31)</f>
        <v/>
      </c>
      <c r="H31" s="147">
        <f>IF(中体連調査記入用シート!H31="","",中体連調査記入用シート!H31)</f>
        <v>0</v>
      </c>
      <c r="I31" s="148"/>
      <c r="J31" s="154" t="str">
        <f>IF(中体連調査記入用シート!J31="","",中体連調査記入用シート!J31)</f>
        <v/>
      </c>
      <c r="K31" s="155" t="str">
        <f>IF(中体連調査記入用シート!K31="","",中体連調査記入用シート!K31)</f>
        <v/>
      </c>
      <c r="L31" s="147">
        <f>IF(中体連調査記入用シート!L31="","",中体連調査記入用シート!L31)</f>
        <v>0</v>
      </c>
      <c r="M31" s="155" t="str">
        <f>IF(中体連調査記入用シート!M31="","",中体連調査記入用シート!M31)</f>
        <v/>
      </c>
      <c r="N31" s="155" t="str">
        <f>IF(中体連調査記入用シート!N31="","",中体連調査記入用シート!N31)</f>
        <v/>
      </c>
      <c r="O31" s="155" t="str">
        <f>IF(中体連調査記入用シート!O31="","",中体連調査記入用シート!O31)</f>
        <v/>
      </c>
      <c r="P31" s="155">
        <f>IF(中体連調査記入用シート!P31="","",中体連調査記入用シート!P31)</f>
        <v>0</v>
      </c>
      <c r="R31" s="154" t="str">
        <f>IF(中体連調査記入用シート!R31="","",中体連調査記入用シート!R31)</f>
        <v/>
      </c>
      <c r="S31" s="155" t="str">
        <f>IF(中体連調査記入用シート!S31="","",中体連調査記入用シート!S31)</f>
        <v/>
      </c>
      <c r="T31" s="15">
        <f t="shared" si="0"/>
        <v>0</v>
      </c>
    </row>
    <row r="32" spans="1:20" ht="13.5" x14ac:dyDescent="0.15">
      <c r="A32" s="259" t="s">
        <v>44</v>
      </c>
      <c r="B32" s="154" t="str">
        <f>IF(中体連調査記入用シート!B32="","",中体連調査記入用シート!B32)</f>
        <v/>
      </c>
      <c r="C32" s="155" t="str">
        <f>IF(中体連調査記入用シート!C32="","",中体連調査記入用シート!C32)</f>
        <v/>
      </c>
      <c r="D32" s="147" t="str">
        <f>IF(中体連調査記入用シート!D32="","",中体連調査記入用シート!D32)</f>
        <v/>
      </c>
      <c r="E32" s="142"/>
      <c r="F32" s="154" t="str">
        <f>IF(中体連調査記入用シート!F32="","",中体連調査記入用シート!F32)</f>
        <v/>
      </c>
      <c r="G32" s="155" t="str">
        <f>IF(中体連調査記入用シート!G32="","",中体連調査記入用シート!G32)</f>
        <v/>
      </c>
      <c r="H32" s="147">
        <f>IF(中体連調査記入用シート!H32="","",中体連調査記入用シート!H32)</f>
        <v>0</v>
      </c>
      <c r="I32" s="148"/>
      <c r="J32" s="154" t="str">
        <f>IF(中体連調査記入用シート!J32="","",中体連調査記入用シート!J32)</f>
        <v/>
      </c>
      <c r="K32" s="155" t="str">
        <f>IF(中体連調査記入用シート!K32="","",中体連調査記入用シート!K32)</f>
        <v/>
      </c>
      <c r="L32" s="147">
        <f>IF(中体連調査記入用シート!L32="","",中体連調査記入用シート!L32)</f>
        <v>0</v>
      </c>
      <c r="M32" s="155" t="str">
        <f>IF(中体連調査記入用シート!M32="","",中体連調査記入用シート!M32)</f>
        <v/>
      </c>
      <c r="N32" s="155" t="str">
        <f>IF(中体連調査記入用シート!N32="","",中体連調査記入用シート!N32)</f>
        <v/>
      </c>
      <c r="O32" s="155" t="str">
        <f>IF(中体連調査記入用シート!O32="","",中体連調査記入用シート!O32)</f>
        <v/>
      </c>
      <c r="P32" s="155">
        <f>IF(中体連調査記入用シート!P32="","",中体連調査記入用シート!P32)</f>
        <v>0</v>
      </c>
      <c r="R32" s="154" t="str">
        <f>IF(中体連調査記入用シート!R32="","",中体連調査記入用シート!R32)</f>
        <v/>
      </c>
      <c r="S32" s="155" t="str">
        <f>IF(中体連調査記入用シート!S32="","",中体連調査記入用シート!S32)</f>
        <v/>
      </c>
      <c r="T32" s="15">
        <f t="shared" si="0"/>
        <v>0</v>
      </c>
    </row>
    <row r="33" spans="1:20" ht="13.5" x14ac:dyDescent="0.15">
      <c r="A33" s="259" t="s">
        <v>532</v>
      </c>
      <c r="B33" s="154" t="str">
        <f>IF(中体連調査記入用シート!B33="","",中体連調査記入用シート!B33)</f>
        <v/>
      </c>
      <c r="C33" s="155" t="str">
        <f>IF(中体連調査記入用シート!C33="","",中体連調査記入用シート!C33)</f>
        <v/>
      </c>
      <c r="D33" s="147" t="str">
        <f>IF(中体連調査記入用シート!D33="","",中体連調査記入用シート!D33)</f>
        <v/>
      </c>
      <c r="E33" s="142"/>
      <c r="F33" s="154" t="str">
        <f>IF(中体連調査記入用シート!F33="","",中体連調査記入用シート!F33)</f>
        <v/>
      </c>
      <c r="G33" s="155" t="str">
        <f>IF(中体連調査記入用シート!G33="","",中体連調査記入用シート!G33)</f>
        <v/>
      </c>
      <c r="H33" s="147">
        <f>IF(中体連調査記入用シート!H33="","",中体連調査記入用シート!H33)</f>
        <v>0</v>
      </c>
      <c r="I33" s="148"/>
      <c r="J33" s="154" t="str">
        <f>IF(中体連調査記入用シート!J33="","",中体連調査記入用シート!J33)</f>
        <v/>
      </c>
      <c r="K33" s="155" t="str">
        <f>IF(中体連調査記入用シート!K33="","",中体連調査記入用シート!K33)</f>
        <v/>
      </c>
      <c r="L33" s="147">
        <f>IF(中体連調査記入用シート!L33="","",中体連調査記入用シート!L33)</f>
        <v>0</v>
      </c>
      <c r="M33" s="155" t="str">
        <f>IF(中体連調査記入用シート!M33="","",中体連調査記入用シート!M33)</f>
        <v/>
      </c>
      <c r="N33" s="155" t="str">
        <f>IF(中体連調査記入用シート!N33="","",中体連調査記入用シート!N33)</f>
        <v/>
      </c>
      <c r="O33" s="155" t="str">
        <f>IF(中体連調査記入用シート!O33="","",中体連調査記入用シート!O33)</f>
        <v/>
      </c>
      <c r="P33" s="155">
        <f>IF(中体連調査記入用シート!P33="","",中体連調査記入用シート!P33)</f>
        <v>0</v>
      </c>
      <c r="R33" s="154" t="str">
        <f>IF(中体連調査記入用シート!R33="","",中体連調査記入用シート!R33)</f>
        <v/>
      </c>
      <c r="S33" s="155" t="str">
        <f>IF(中体連調査記入用シート!S33="","",中体連調査記入用シート!S33)</f>
        <v/>
      </c>
      <c r="T33" s="15">
        <f t="shared" si="0"/>
        <v>0</v>
      </c>
    </row>
    <row r="34" spans="1:20" ht="13.5" x14ac:dyDescent="0.15">
      <c r="A34" s="259" t="s">
        <v>49</v>
      </c>
      <c r="B34" s="154" t="str">
        <f>IF(中体連調査記入用シート!B34="","",中体連調査記入用シート!B34)</f>
        <v/>
      </c>
      <c r="C34" s="155" t="str">
        <f>IF(中体連調査記入用シート!C34="","",中体連調査記入用シート!C34)</f>
        <v/>
      </c>
      <c r="D34" s="147" t="str">
        <f>IF(中体連調査記入用シート!D34="","",中体連調査記入用シート!D34)</f>
        <v/>
      </c>
      <c r="E34" s="142"/>
      <c r="F34" s="154" t="str">
        <f>IF(中体連調査記入用シート!F34="","",中体連調査記入用シート!F34)</f>
        <v/>
      </c>
      <c r="G34" s="155" t="str">
        <f>IF(中体連調査記入用シート!G34="","",中体連調査記入用シート!G34)</f>
        <v/>
      </c>
      <c r="H34" s="147">
        <f>IF(中体連調査記入用シート!H34="","",中体連調査記入用シート!H34)</f>
        <v>0</v>
      </c>
      <c r="I34" s="148"/>
      <c r="J34" s="154" t="str">
        <f>IF(中体連調査記入用シート!J34="","",中体連調査記入用シート!J34)</f>
        <v/>
      </c>
      <c r="K34" s="155" t="str">
        <f>IF(中体連調査記入用シート!K34="","",中体連調査記入用シート!K34)</f>
        <v/>
      </c>
      <c r="L34" s="147">
        <f>IF(中体連調査記入用シート!L34="","",中体連調査記入用シート!L34)</f>
        <v>0</v>
      </c>
      <c r="M34" s="155" t="str">
        <f>IF(中体連調査記入用シート!M34="","",中体連調査記入用シート!M34)</f>
        <v/>
      </c>
      <c r="N34" s="155" t="str">
        <f>IF(中体連調査記入用シート!N34="","",中体連調査記入用シート!N34)</f>
        <v/>
      </c>
      <c r="O34" s="155" t="str">
        <f>IF(中体連調査記入用シート!O34="","",中体連調査記入用シート!O34)</f>
        <v/>
      </c>
      <c r="P34" s="155">
        <f>IF(中体連調査記入用シート!P34="","",中体連調査記入用シート!P34)</f>
        <v>0</v>
      </c>
      <c r="R34" s="154" t="str">
        <f>IF(中体連調査記入用シート!R34="","",中体連調査記入用シート!R34)</f>
        <v/>
      </c>
      <c r="S34" s="155" t="str">
        <f>IF(中体連調査記入用シート!S34="","",中体連調査記入用シート!S34)</f>
        <v/>
      </c>
      <c r="T34" s="15">
        <f t="shared" si="0"/>
        <v>0</v>
      </c>
    </row>
    <row r="35" spans="1:20" ht="13.5" x14ac:dyDescent="0.15">
      <c r="A35" s="156" t="s">
        <v>533</v>
      </c>
      <c r="B35" s="154" t="str">
        <f>IF(中体連調査記入用シート!B35="","",中体連調査記入用シート!B35)</f>
        <v/>
      </c>
      <c r="C35" s="155" t="str">
        <f>IF(中体連調査記入用シート!C35="","",中体連調査記入用シート!C35)</f>
        <v/>
      </c>
      <c r="D35" s="147" t="str">
        <f>IF(中体連調査記入用シート!D35="","",中体連調査記入用シート!D35)</f>
        <v/>
      </c>
      <c r="E35" s="142"/>
      <c r="F35" s="154" t="str">
        <f>IF(中体連調査記入用シート!F35="","",中体連調査記入用シート!F35)</f>
        <v/>
      </c>
      <c r="G35" s="155" t="str">
        <f>IF(中体連調査記入用シート!G35="","",中体連調査記入用シート!G35)</f>
        <v/>
      </c>
      <c r="H35" s="147">
        <f>IF(中体連調査記入用シート!H35="","",中体連調査記入用シート!H35)</f>
        <v>0</v>
      </c>
      <c r="I35" s="148"/>
      <c r="J35" s="154" t="str">
        <f>IF(中体連調査記入用シート!J35="","",中体連調査記入用シート!J35)</f>
        <v/>
      </c>
      <c r="K35" s="155" t="str">
        <f>IF(中体連調査記入用シート!K35="","",中体連調査記入用シート!K35)</f>
        <v/>
      </c>
      <c r="L35" s="147">
        <f>IF(中体連調査記入用シート!L35="","",中体連調査記入用シート!L35)</f>
        <v>0</v>
      </c>
      <c r="M35" s="155" t="str">
        <f>IF(中体連調査記入用シート!M35="","",中体連調査記入用シート!M35)</f>
        <v/>
      </c>
      <c r="N35" s="155" t="str">
        <f>IF(中体連調査記入用シート!N35="","",中体連調査記入用シート!N35)</f>
        <v/>
      </c>
      <c r="O35" s="155" t="str">
        <f>IF(中体連調査記入用シート!O35="","",中体連調査記入用シート!O35)</f>
        <v/>
      </c>
      <c r="P35" s="155">
        <f>IF(中体連調査記入用シート!P35="","",中体連調査記入用シート!P35)</f>
        <v>0</v>
      </c>
      <c r="R35" s="154" t="str">
        <f>IF(中体連調査記入用シート!R35="","",中体連調査記入用シート!R35)</f>
        <v/>
      </c>
      <c r="S35" s="155" t="str">
        <f>IF(中体連調査記入用シート!S35="","",中体連調査記入用シート!S35)</f>
        <v/>
      </c>
      <c r="T35" s="15">
        <f t="shared" si="0"/>
        <v>0</v>
      </c>
    </row>
    <row r="36" spans="1:20" ht="13.5" x14ac:dyDescent="0.15">
      <c r="A36" s="259" t="s">
        <v>534</v>
      </c>
      <c r="B36" s="154" t="str">
        <f>IF(中体連調査記入用シート!B36="","",中体連調査記入用シート!B36)</f>
        <v/>
      </c>
      <c r="C36" s="155" t="str">
        <f>IF(中体連調査記入用シート!C36="","",中体連調査記入用シート!C36)</f>
        <v/>
      </c>
      <c r="D36" s="147" t="str">
        <f>IF(中体連調査記入用シート!D36="","",中体連調査記入用シート!D36)</f>
        <v/>
      </c>
      <c r="E36" s="142"/>
      <c r="F36" s="154" t="str">
        <f>IF(中体連調査記入用シート!F36="","",中体連調査記入用シート!F36)</f>
        <v/>
      </c>
      <c r="G36" s="155" t="str">
        <f>IF(中体連調査記入用シート!G36="","",中体連調査記入用シート!G36)</f>
        <v/>
      </c>
      <c r="H36" s="147">
        <f>IF(中体連調査記入用シート!H36="","",中体連調査記入用シート!H36)</f>
        <v>0</v>
      </c>
      <c r="I36" s="148"/>
      <c r="J36" s="154" t="str">
        <f>IF(中体連調査記入用シート!J36="","",中体連調査記入用シート!J36)</f>
        <v/>
      </c>
      <c r="K36" s="155" t="str">
        <f>IF(中体連調査記入用シート!K36="","",中体連調査記入用シート!K36)</f>
        <v/>
      </c>
      <c r="L36" s="147">
        <f>IF(中体連調査記入用シート!L36="","",中体連調査記入用シート!L36)</f>
        <v>0</v>
      </c>
      <c r="M36" s="155" t="str">
        <f>IF(中体連調査記入用シート!M36="","",中体連調査記入用シート!M36)</f>
        <v/>
      </c>
      <c r="N36" s="155" t="str">
        <f>IF(中体連調査記入用シート!N36="","",中体連調査記入用シート!N36)</f>
        <v/>
      </c>
      <c r="O36" s="155" t="str">
        <f>IF(中体連調査記入用シート!O36="","",中体連調査記入用シート!O36)</f>
        <v/>
      </c>
      <c r="P36" s="155">
        <f>IF(中体連調査記入用シート!P36="","",中体連調査記入用シート!P36)</f>
        <v>0</v>
      </c>
      <c r="R36" s="154" t="str">
        <f>IF(中体連調査記入用シート!R36="","",中体連調査記入用シート!R36)</f>
        <v/>
      </c>
      <c r="S36" s="155" t="str">
        <f>IF(中体連調査記入用シート!S36="","",中体連調査記入用シート!S36)</f>
        <v/>
      </c>
      <c r="T36" s="15">
        <f t="shared" si="0"/>
        <v>0</v>
      </c>
    </row>
    <row r="37" spans="1:20" ht="13.5" x14ac:dyDescent="0.15">
      <c r="A37" s="259" t="s">
        <v>50</v>
      </c>
      <c r="B37" s="154" t="str">
        <f>IF(中体連調査記入用シート!B37="","",中体連調査記入用シート!B37)</f>
        <v/>
      </c>
      <c r="C37" s="155" t="str">
        <f>IF(中体連調査記入用シート!C37="","",中体連調査記入用シート!C37)</f>
        <v/>
      </c>
      <c r="D37" s="147" t="str">
        <f>IF(中体連調査記入用シート!D37="","",中体連調査記入用シート!D37)</f>
        <v/>
      </c>
      <c r="E37" s="142"/>
      <c r="F37" s="154" t="str">
        <f>IF(中体連調査記入用シート!F37="","",中体連調査記入用シート!F37)</f>
        <v/>
      </c>
      <c r="G37" s="155" t="str">
        <f>IF(中体連調査記入用シート!G37="","",中体連調査記入用シート!G37)</f>
        <v/>
      </c>
      <c r="H37" s="147">
        <f>IF(中体連調査記入用シート!H37="","",中体連調査記入用シート!H37)</f>
        <v>0</v>
      </c>
      <c r="I37" s="148"/>
      <c r="J37" s="154" t="str">
        <f>IF(中体連調査記入用シート!J37="","",中体連調査記入用シート!J37)</f>
        <v/>
      </c>
      <c r="K37" s="155" t="str">
        <f>IF(中体連調査記入用シート!K37="","",中体連調査記入用シート!K37)</f>
        <v/>
      </c>
      <c r="L37" s="147">
        <f>IF(中体連調査記入用シート!L37="","",中体連調査記入用シート!L37)</f>
        <v>0</v>
      </c>
      <c r="M37" s="155" t="str">
        <f>IF(中体連調査記入用シート!M37="","",中体連調査記入用シート!M37)</f>
        <v/>
      </c>
      <c r="N37" s="155" t="str">
        <f>IF(中体連調査記入用シート!N37="","",中体連調査記入用シート!N37)</f>
        <v/>
      </c>
      <c r="O37" s="155" t="str">
        <f>IF(中体連調査記入用シート!O37="","",中体連調査記入用シート!O37)</f>
        <v/>
      </c>
      <c r="P37" s="155">
        <f>IF(中体連調査記入用シート!P37="","",中体連調査記入用シート!P37)</f>
        <v>0</v>
      </c>
      <c r="R37" s="154" t="str">
        <f>IF(中体連調査記入用シート!R37="","",中体連調査記入用シート!R37)</f>
        <v/>
      </c>
      <c r="S37" s="155" t="str">
        <f>IF(中体連調査記入用シート!S37="","",中体連調査記入用シート!S37)</f>
        <v/>
      </c>
      <c r="T37" s="15">
        <f t="shared" si="0"/>
        <v>0</v>
      </c>
    </row>
    <row r="38" spans="1:20" ht="13.5" x14ac:dyDescent="0.15">
      <c r="A38" s="259" t="s">
        <v>51</v>
      </c>
      <c r="B38" s="154" t="str">
        <f>IF(中体連調査記入用シート!B38="","",中体連調査記入用シート!B38)</f>
        <v/>
      </c>
      <c r="C38" s="155" t="str">
        <f>IF(中体連調査記入用シート!C38="","",中体連調査記入用シート!C38)</f>
        <v/>
      </c>
      <c r="D38" s="147" t="str">
        <f>IF(中体連調査記入用シート!D38="","",中体連調査記入用シート!D38)</f>
        <v/>
      </c>
      <c r="E38" s="142"/>
      <c r="F38" s="154" t="str">
        <f>IF(中体連調査記入用シート!F38="","",中体連調査記入用シート!F38)</f>
        <v/>
      </c>
      <c r="G38" s="155" t="str">
        <f>IF(中体連調査記入用シート!G38="","",中体連調査記入用シート!G38)</f>
        <v/>
      </c>
      <c r="H38" s="147">
        <f>IF(中体連調査記入用シート!H38="","",中体連調査記入用シート!H38)</f>
        <v>0</v>
      </c>
      <c r="I38" s="148"/>
      <c r="J38" s="154" t="str">
        <f>IF(中体連調査記入用シート!J38="","",中体連調査記入用シート!J38)</f>
        <v/>
      </c>
      <c r="K38" s="155" t="str">
        <f>IF(中体連調査記入用シート!K38="","",中体連調査記入用シート!K38)</f>
        <v/>
      </c>
      <c r="L38" s="147">
        <f>IF(中体連調査記入用シート!L38="","",中体連調査記入用シート!L38)</f>
        <v>0</v>
      </c>
      <c r="M38" s="155" t="str">
        <f>IF(中体連調査記入用シート!M38="","",中体連調査記入用シート!M38)</f>
        <v/>
      </c>
      <c r="N38" s="155" t="str">
        <f>IF(中体連調査記入用シート!N38="","",中体連調査記入用シート!N38)</f>
        <v/>
      </c>
      <c r="O38" s="155" t="str">
        <f>IF(中体連調査記入用シート!O38="","",中体連調査記入用シート!O38)</f>
        <v/>
      </c>
      <c r="P38" s="155">
        <f>IF(中体連調査記入用シート!P38="","",中体連調査記入用シート!P38)</f>
        <v>0</v>
      </c>
      <c r="R38" s="154" t="str">
        <f>IF(中体連調査記入用シート!R38="","",中体連調査記入用シート!R38)</f>
        <v/>
      </c>
      <c r="S38" s="155" t="str">
        <f>IF(中体連調査記入用シート!S38="","",中体連調査記入用シート!S38)</f>
        <v/>
      </c>
      <c r="T38" s="15">
        <f>SUM(R38:S38)</f>
        <v>0</v>
      </c>
    </row>
    <row r="39" spans="1:20" ht="13.5" x14ac:dyDescent="0.15">
      <c r="A39" s="156" t="s">
        <v>52</v>
      </c>
      <c r="B39" s="154" t="str">
        <f>IF(中体連調査記入用シート!B39="","",中体連調査記入用シート!B39)</f>
        <v/>
      </c>
      <c r="C39" s="155" t="str">
        <f>IF(中体連調査記入用シート!C39="","",中体連調査記入用シート!C39)</f>
        <v/>
      </c>
      <c r="D39" s="147" t="str">
        <f>IF(中体連調査記入用シート!D39="","",中体連調査記入用シート!D39)</f>
        <v/>
      </c>
      <c r="E39" s="142"/>
      <c r="F39" s="154" t="str">
        <f>IF(中体連調査記入用シート!F39="","",中体連調査記入用シート!F39)</f>
        <v/>
      </c>
      <c r="G39" s="155" t="str">
        <f>IF(中体連調査記入用シート!G39="","",中体連調査記入用シート!G39)</f>
        <v/>
      </c>
      <c r="H39" s="147">
        <f>IF(中体連調査記入用シート!H39="","",中体連調査記入用シート!H39)</f>
        <v>0</v>
      </c>
      <c r="I39" s="148"/>
      <c r="J39" s="154" t="str">
        <f>IF(中体連調査記入用シート!J39="","",中体連調査記入用シート!J39)</f>
        <v/>
      </c>
      <c r="K39" s="155" t="str">
        <f>IF(中体連調査記入用シート!K39="","",中体連調査記入用シート!K39)</f>
        <v/>
      </c>
      <c r="L39" s="147">
        <f>IF(中体連調査記入用シート!L39="","",中体連調査記入用シート!L39)</f>
        <v>0</v>
      </c>
      <c r="M39" s="155" t="str">
        <f>IF(中体連調査記入用シート!M39="","",中体連調査記入用シート!M39)</f>
        <v/>
      </c>
      <c r="N39" s="155" t="str">
        <f>IF(中体連調査記入用シート!N39="","",中体連調査記入用シート!N39)</f>
        <v/>
      </c>
      <c r="O39" s="155" t="str">
        <f>IF(中体連調査記入用シート!O39="","",中体連調査記入用シート!O39)</f>
        <v/>
      </c>
      <c r="P39" s="155">
        <f>IF(中体連調査記入用シート!P39="","",中体連調査記入用シート!P39)</f>
        <v>0</v>
      </c>
      <c r="R39" s="154" t="str">
        <f>IF(中体連調査記入用シート!R39="","",中体連調査記入用シート!R39)</f>
        <v/>
      </c>
      <c r="S39" s="155" t="str">
        <f>IF(中体連調査記入用シート!S39="","",中体連調査記入用シート!S39)</f>
        <v/>
      </c>
      <c r="T39" s="15">
        <f>SUM(R39:S39)</f>
        <v>0</v>
      </c>
    </row>
    <row r="40" spans="1:20" ht="13.5" x14ac:dyDescent="0.15">
      <c r="A40" s="259" t="s">
        <v>460</v>
      </c>
      <c r="B40" s="154" t="str">
        <f>IF(中体連調査記入用シート!B40="","",中体連調査記入用シート!B40)</f>
        <v/>
      </c>
      <c r="C40" s="155" t="str">
        <f>IF(中体連調査記入用シート!C40="","",中体連調査記入用シート!C40)</f>
        <v/>
      </c>
      <c r="D40" s="147" t="str">
        <f>IF(中体連調査記入用シート!D40="","",中体連調査記入用シート!D40)</f>
        <v/>
      </c>
      <c r="E40" s="142"/>
      <c r="F40" s="154" t="str">
        <f>IF(中体連調査記入用シート!F40="","",中体連調査記入用シート!F40)</f>
        <v/>
      </c>
      <c r="G40" s="155" t="str">
        <f>IF(中体連調査記入用シート!G40="","",中体連調査記入用シート!G40)</f>
        <v/>
      </c>
      <c r="H40" s="147">
        <f>IF(中体連調査記入用シート!H40="","",中体連調査記入用シート!H40)</f>
        <v>0</v>
      </c>
      <c r="I40" s="148"/>
      <c r="J40" s="154" t="str">
        <f>IF(中体連調査記入用シート!J40="","",中体連調査記入用シート!J40)</f>
        <v/>
      </c>
      <c r="K40" s="155" t="str">
        <f>IF(中体連調査記入用シート!K40="","",中体連調査記入用シート!K40)</f>
        <v/>
      </c>
      <c r="L40" s="147">
        <f>IF(中体連調査記入用シート!L40="","",中体連調査記入用シート!L40)</f>
        <v>0</v>
      </c>
      <c r="M40" s="155" t="str">
        <f>IF(中体連調査記入用シート!M40="","",中体連調査記入用シート!M40)</f>
        <v/>
      </c>
      <c r="N40" s="155" t="str">
        <f>IF(中体連調査記入用シート!N40="","",中体連調査記入用シート!N40)</f>
        <v/>
      </c>
      <c r="O40" s="155" t="str">
        <f>IF(中体連調査記入用シート!O40="","",中体連調査記入用シート!O40)</f>
        <v/>
      </c>
      <c r="P40" s="155">
        <f>IF(中体連調査記入用シート!P40="","",中体連調査記入用シート!P40)</f>
        <v>0</v>
      </c>
      <c r="R40" s="154" t="str">
        <f>IF(中体連調査記入用シート!R40="","",中体連調査記入用シート!R40)</f>
        <v/>
      </c>
      <c r="S40" s="155" t="str">
        <f>IF(中体連調査記入用シート!S40="","",中体連調査記入用シート!S40)</f>
        <v/>
      </c>
      <c r="T40" s="15">
        <f>SUM(R40:S40)</f>
        <v>0</v>
      </c>
    </row>
    <row r="41" spans="1:20" ht="13.5" x14ac:dyDescent="0.15">
      <c r="A41" s="259" t="s">
        <v>535</v>
      </c>
      <c r="B41" s="154" t="str">
        <f>IF(中体連調査記入用シート!B41="","",中体連調査記入用シート!B41)</f>
        <v/>
      </c>
      <c r="C41" s="155" t="str">
        <f>IF(中体連調査記入用シート!C41="","",中体連調査記入用シート!C41)</f>
        <v/>
      </c>
      <c r="D41" s="147" t="str">
        <f>IF(中体連調査記入用シート!D41="","",中体連調査記入用シート!D41)</f>
        <v/>
      </c>
      <c r="E41" s="142"/>
      <c r="F41" s="154" t="str">
        <f>IF(中体連調査記入用シート!F41="","",中体連調査記入用シート!F41)</f>
        <v/>
      </c>
      <c r="G41" s="155" t="str">
        <f>IF(中体連調査記入用シート!G41="","",中体連調査記入用シート!G41)</f>
        <v/>
      </c>
      <c r="H41" s="147">
        <f>IF(中体連調査記入用シート!H41="","",中体連調査記入用シート!H41)</f>
        <v>0</v>
      </c>
      <c r="I41" s="148"/>
      <c r="J41" s="154" t="str">
        <f>IF(中体連調査記入用シート!J41="","",中体連調査記入用シート!J41)</f>
        <v/>
      </c>
      <c r="K41" s="155" t="str">
        <f>IF(中体連調査記入用シート!K41="","",中体連調査記入用シート!K41)</f>
        <v/>
      </c>
      <c r="L41" s="147">
        <f>IF(中体連調査記入用シート!L41="","",中体連調査記入用シート!L41)</f>
        <v>0</v>
      </c>
      <c r="M41" s="155" t="str">
        <f>IF(中体連調査記入用シート!M41="","",中体連調査記入用シート!M41)</f>
        <v/>
      </c>
      <c r="N41" s="155" t="str">
        <f>IF(中体連調査記入用シート!N41="","",中体連調査記入用シート!N41)</f>
        <v/>
      </c>
      <c r="O41" s="155" t="str">
        <f>IF(中体連調査記入用シート!O41="","",中体連調査記入用シート!O41)</f>
        <v/>
      </c>
      <c r="P41" s="155">
        <f>IF(中体連調査記入用シート!P41="","",中体連調査記入用シート!P41)</f>
        <v>0</v>
      </c>
      <c r="R41" s="154" t="str">
        <f>IF(中体連調査記入用シート!R41="","",中体連調査記入用シート!R41)</f>
        <v/>
      </c>
      <c r="S41" s="155" t="str">
        <f>IF(中体連調査記入用シート!S41="","",中体連調査記入用シート!S41)</f>
        <v/>
      </c>
      <c r="T41" s="15">
        <f>SUM(R41:S41)</f>
        <v>0</v>
      </c>
    </row>
    <row r="42" spans="1:20" ht="13.5" x14ac:dyDescent="0.15">
      <c r="A42" s="259" t="s">
        <v>536</v>
      </c>
      <c r="B42" s="154" t="str">
        <f>IF(中体連調査記入用シート!B42="","",中体連調査記入用シート!B42)</f>
        <v/>
      </c>
      <c r="C42" s="155" t="str">
        <f>IF(中体連調査記入用シート!C42="","",中体連調査記入用シート!C42)</f>
        <v/>
      </c>
      <c r="D42" s="147" t="str">
        <f>IF(中体連調査記入用シート!D42="","",中体連調査記入用シート!D42)</f>
        <v/>
      </c>
      <c r="E42" s="142"/>
      <c r="F42" s="154" t="str">
        <f>IF(中体連調査記入用シート!F42="","",中体連調査記入用シート!F42)</f>
        <v/>
      </c>
      <c r="G42" s="155" t="str">
        <f>IF(中体連調査記入用シート!G42="","",中体連調査記入用シート!G42)</f>
        <v/>
      </c>
      <c r="H42" s="147">
        <f>IF(中体連調査記入用シート!H42="","",中体連調査記入用シート!H42)</f>
        <v>0</v>
      </c>
      <c r="I42" s="148"/>
      <c r="J42" s="154" t="str">
        <f>IF(中体連調査記入用シート!J42="","",中体連調査記入用シート!J42)</f>
        <v/>
      </c>
      <c r="K42" s="155" t="str">
        <f>IF(中体連調査記入用シート!K42="","",中体連調査記入用シート!K42)</f>
        <v/>
      </c>
      <c r="L42" s="147">
        <f>IF(中体連調査記入用シート!L42="","",中体連調査記入用シート!L42)</f>
        <v>0</v>
      </c>
      <c r="M42" s="155" t="str">
        <f>IF(中体連調査記入用シート!M42="","",中体連調査記入用シート!M42)</f>
        <v/>
      </c>
      <c r="N42" s="155" t="str">
        <f>IF(中体連調査記入用シート!N42="","",中体連調査記入用シート!N42)</f>
        <v/>
      </c>
      <c r="O42" s="155" t="str">
        <f>IF(中体連調査記入用シート!O42="","",中体連調査記入用シート!O42)</f>
        <v/>
      </c>
      <c r="P42" s="155">
        <f>IF(中体連調査記入用シート!P42="","",中体連調査記入用シート!P42)</f>
        <v>0</v>
      </c>
      <c r="R42" s="154" t="str">
        <f>IF(中体連調査記入用シート!R42="","",中体連調査記入用シート!R42)</f>
        <v/>
      </c>
      <c r="S42" s="155" t="str">
        <f>IF(中体連調査記入用シート!S42="","",中体連調査記入用シート!S42)</f>
        <v/>
      </c>
      <c r="T42" s="15">
        <f t="shared" si="0"/>
        <v>0</v>
      </c>
    </row>
    <row r="43" spans="1:20" ht="18.75" customHeight="1" x14ac:dyDescent="0.15">
      <c r="A43" s="147" t="s">
        <v>14</v>
      </c>
      <c r="B43" s="154">
        <f>SUM(B7:B42)</f>
        <v>0</v>
      </c>
      <c r="C43" s="155">
        <f>SUM(C7:C42)</f>
        <v>0</v>
      </c>
      <c r="D43" s="147">
        <f>SUM(D7:D42)</f>
        <v>0</v>
      </c>
      <c r="E43" s="149"/>
      <c r="F43" s="154">
        <f>SUM(F7:F42)</f>
        <v>0</v>
      </c>
      <c r="G43" s="155">
        <f>SUM(G7:G42)</f>
        <v>0</v>
      </c>
      <c r="H43" s="147">
        <f>SUM(H7:H42)</f>
        <v>0</v>
      </c>
      <c r="I43" s="148"/>
      <c r="J43" s="154">
        <f t="shared" ref="J43:P43" si="1">SUM(J7:J42)</f>
        <v>0</v>
      </c>
      <c r="K43" s="155">
        <f t="shared" si="1"/>
        <v>0</v>
      </c>
      <c r="L43" s="147">
        <f t="shared" si="1"/>
        <v>0</v>
      </c>
      <c r="M43" s="155">
        <f t="shared" si="1"/>
        <v>0</v>
      </c>
      <c r="N43" s="155">
        <f t="shared" si="1"/>
        <v>0</v>
      </c>
      <c r="O43" s="155">
        <f t="shared" si="1"/>
        <v>0</v>
      </c>
      <c r="P43" s="155">
        <f t="shared" si="1"/>
        <v>0</v>
      </c>
      <c r="R43" s="20">
        <f>SUM(R7:R42)</f>
        <v>0</v>
      </c>
      <c r="S43" s="21">
        <f>SUM(S7:S42)</f>
        <v>0</v>
      </c>
      <c r="T43" s="18">
        <f>SUM(T7:T42)</f>
        <v>0</v>
      </c>
    </row>
    <row r="44" spans="1:20" ht="14.1" customHeight="1" x14ac:dyDescent="0.15">
      <c r="A44" s="142"/>
      <c r="B44" s="142"/>
      <c r="C44" s="142"/>
      <c r="D44" s="142"/>
      <c r="E44" s="142"/>
      <c r="F44" s="142"/>
      <c r="G44" s="142"/>
      <c r="H44" s="157"/>
      <c r="I44" s="148"/>
      <c r="J44" s="148"/>
      <c r="K44" s="148"/>
      <c r="L44" s="157"/>
      <c r="M44" s="157"/>
      <c r="N44" s="157"/>
      <c r="O44" s="157"/>
      <c r="P44" s="157"/>
    </row>
    <row r="45" spans="1:20" ht="13.5" x14ac:dyDescent="0.15">
      <c r="A45" s="259" t="s">
        <v>19</v>
      </c>
      <c r="B45" s="154" t="str">
        <f>IF(中体連調査記入用シート!B45="","",中体連調査記入用シート!B45)</f>
        <v/>
      </c>
      <c r="C45" s="155" t="str">
        <f>IF(中体連調査記入用シート!C45="","",中体連調査記入用シート!C45)</f>
        <v/>
      </c>
      <c r="D45" s="147" t="str">
        <f>IF(中体連調査記入用シート!D45="","",中体連調査記入用シート!D45)</f>
        <v/>
      </c>
      <c r="E45" s="142"/>
      <c r="F45" s="154" t="str">
        <f>IF(中体連調査記入用シート!F45="","",中体連調査記入用シート!F45)</f>
        <v/>
      </c>
      <c r="G45" s="155" t="str">
        <f>IF(中体連調査記入用シート!G45="","",中体連調査記入用シート!G45)</f>
        <v/>
      </c>
      <c r="H45" s="147">
        <f>IF(中体連調査記入用シート!H45="","",中体連調査記入用シート!H45)</f>
        <v>0</v>
      </c>
      <c r="I45" s="148"/>
      <c r="J45" s="154" t="str">
        <f>IF(中体連調査記入用シート!J45="","",中体連調査記入用シート!J45)</f>
        <v/>
      </c>
      <c r="K45" s="155" t="str">
        <f>IF(中体連調査記入用シート!K45="","",中体連調査記入用シート!K45)</f>
        <v/>
      </c>
      <c r="L45" s="147">
        <f>IF(中体連調査記入用シート!L45="","",中体連調査記入用シート!L45)</f>
        <v>0</v>
      </c>
      <c r="M45" s="155" t="str">
        <f>IF(中体連調査記入用シート!M45="","",中体連調査記入用シート!M45)</f>
        <v/>
      </c>
      <c r="N45" s="155" t="str">
        <f>IF(中体連調査記入用シート!N45="","",中体連調査記入用シート!N45)</f>
        <v/>
      </c>
      <c r="O45" s="155" t="str">
        <f>IF(中体連調査記入用シート!O45="","",中体連調査記入用シート!O45)</f>
        <v/>
      </c>
      <c r="P45" s="155">
        <f>IF(中体連調査記入用シート!P45="","",中体連調査記入用シート!P45)</f>
        <v>0</v>
      </c>
    </row>
    <row r="46" spans="1:20" ht="13.5" x14ac:dyDescent="0.15">
      <c r="A46" s="259" t="s">
        <v>1</v>
      </c>
      <c r="B46" s="154" t="str">
        <f>IF(中体連調査記入用シート!B46="","",中体連調査記入用シート!B46)</f>
        <v/>
      </c>
      <c r="C46" s="155" t="str">
        <f>IF(中体連調査記入用シート!C46="","",中体連調査記入用シート!C46)</f>
        <v/>
      </c>
      <c r="D46" s="147" t="str">
        <f>IF(中体連調査記入用シート!D46="","",中体連調査記入用シート!D46)</f>
        <v/>
      </c>
      <c r="E46" s="142"/>
      <c r="F46" s="154" t="str">
        <f>IF(中体連調査記入用シート!F46="","",中体連調査記入用シート!F46)</f>
        <v/>
      </c>
      <c r="G46" s="155" t="str">
        <f>IF(中体連調査記入用シート!G46="","",中体連調査記入用シート!G46)</f>
        <v/>
      </c>
      <c r="H46" s="147">
        <f>IF(中体連調査記入用シート!H46="","",中体連調査記入用シート!H46)</f>
        <v>0</v>
      </c>
      <c r="I46" s="148"/>
      <c r="J46" s="154" t="str">
        <f>IF(中体連調査記入用シート!J46="","",中体連調査記入用シート!J46)</f>
        <v/>
      </c>
      <c r="K46" s="155" t="str">
        <f>IF(中体連調査記入用シート!K46="","",中体連調査記入用シート!K46)</f>
        <v/>
      </c>
      <c r="L46" s="147">
        <f>IF(中体連調査記入用シート!L46="","",中体連調査記入用シート!L46)</f>
        <v>0</v>
      </c>
      <c r="M46" s="155" t="str">
        <f>IF(中体連調査記入用シート!M46="","",中体連調査記入用シート!M46)</f>
        <v/>
      </c>
      <c r="N46" s="155" t="str">
        <f>IF(中体連調査記入用シート!N46="","",中体連調査記入用シート!N46)</f>
        <v/>
      </c>
      <c r="O46" s="155" t="str">
        <f>IF(中体連調査記入用シート!O46="","",中体連調査記入用シート!O46)</f>
        <v/>
      </c>
      <c r="P46" s="155">
        <f>IF(中体連調査記入用シート!P46="","",中体連調査記入用シート!P46)</f>
        <v>0</v>
      </c>
    </row>
    <row r="47" spans="1:20" ht="13.5" x14ac:dyDescent="0.15">
      <c r="A47" s="259" t="s">
        <v>2</v>
      </c>
      <c r="B47" s="154" t="str">
        <f>IF(中体連調査記入用シート!B47="","",中体連調査記入用シート!B47)</f>
        <v/>
      </c>
      <c r="C47" s="155" t="str">
        <f>IF(中体連調査記入用シート!C47="","",中体連調査記入用シート!C47)</f>
        <v/>
      </c>
      <c r="D47" s="147" t="str">
        <f>IF(中体連調査記入用シート!D47="","",中体連調査記入用シート!D47)</f>
        <v/>
      </c>
      <c r="E47" s="142"/>
      <c r="F47" s="154" t="str">
        <f>IF(中体連調査記入用シート!F47="","",中体連調査記入用シート!F47)</f>
        <v/>
      </c>
      <c r="G47" s="155" t="str">
        <f>IF(中体連調査記入用シート!G47="","",中体連調査記入用シート!G47)</f>
        <v/>
      </c>
      <c r="H47" s="147">
        <f>IF(中体連調査記入用シート!H47="","",中体連調査記入用シート!H47)</f>
        <v>0</v>
      </c>
      <c r="I47" s="148"/>
      <c r="J47" s="154" t="str">
        <f>IF(中体連調査記入用シート!J47="","",中体連調査記入用シート!J47)</f>
        <v/>
      </c>
      <c r="K47" s="155" t="str">
        <f>IF(中体連調査記入用シート!K47="","",中体連調査記入用シート!K47)</f>
        <v/>
      </c>
      <c r="L47" s="147">
        <f>IF(中体連調査記入用シート!L47="","",中体連調査記入用シート!L47)</f>
        <v>0</v>
      </c>
      <c r="M47" s="155" t="str">
        <f>IF(中体連調査記入用シート!M47="","",中体連調査記入用シート!M47)</f>
        <v/>
      </c>
      <c r="N47" s="155" t="str">
        <f>IF(中体連調査記入用シート!N47="","",中体連調査記入用シート!N47)</f>
        <v/>
      </c>
      <c r="O47" s="155" t="str">
        <f>IF(中体連調査記入用シート!O47="","",中体連調査記入用シート!O47)</f>
        <v/>
      </c>
      <c r="P47" s="155">
        <f>IF(中体連調査記入用シート!P47="","",中体連調査記入用シート!P47)</f>
        <v>0</v>
      </c>
    </row>
    <row r="48" spans="1:20" ht="13.5" x14ac:dyDescent="0.15">
      <c r="A48" s="156" t="s">
        <v>53</v>
      </c>
      <c r="B48" s="154" t="str">
        <f>IF(中体連調査記入用シート!B48="","",中体連調査記入用シート!B48)</f>
        <v/>
      </c>
      <c r="C48" s="155" t="str">
        <f>IF(中体連調査記入用シート!C48="","",中体連調査記入用シート!C48)</f>
        <v/>
      </c>
      <c r="D48" s="147" t="str">
        <f>IF(中体連調査記入用シート!D48="","",中体連調査記入用シート!D48)</f>
        <v/>
      </c>
      <c r="E48" s="142"/>
      <c r="F48" s="154" t="str">
        <f>IF(中体連調査記入用シート!F48="","",中体連調査記入用シート!F48)</f>
        <v/>
      </c>
      <c r="G48" s="155" t="str">
        <f>IF(中体連調査記入用シート!G48="","",中体連調査記入用シート!G48)</f>
        <v/>
      </c>
      <c r="H48" s="147">
        <f>IF(中体連調査記入用シート!H48="","",中体連調査記入用シート!H48)</f>
        <v>0</v>
      </c>
      <c r="I48" s="148"/>
      <c r="J48" s="154" t="str">
        <f>IF(中体連調査記入用シート!J48="","",中体連調査記入用シート!J48)</f>
        <v/>
      </c>
      <c r="K48" s="155" t="str">
        <f>IF(中体連調査記入用シート!K48="","",中体連調査記入用シート!K48)</f>
        <v/>
      </c>
      <c r="L48" s="147">
        <f>IF(中体連調査記入用シート!L48="","",中体連調査記入用シート!L48)</f>
        <v>0</v>
      </c>
      <c r="M48" s="155" t="str">
        <f>IF(中体連調査記入用シート!M48="","",中体連調査記入用シート!M48)</f>
        <v/>
      </c>
      <c r="N48" s="155" t="str">
        <f>IF(中体連調査記入用シート!N48="","",中体連調査記入用シート!N48)</f>
        <v/>
      </c>
      <c r="O48" s="155" t="str">
        <f>IF(中体連調査記入用シート!O48="","",中体連調査記入用シート!O48)</f>
        <v/>
      </c>
      <c r="P48" s="155">
        <f>IF(中体連調査記入用シート!P48="","",中体連調査記入用シート!P48)</f>
        <v>0</v>
      </c>
    </row>
    <row r="49" spans="1:16" ht="13.5" x14ac:dyDescent="0.15">
      <c r="A49" s="259" t="s">
        <v>27</v>
      </c>
      <c r="B49" s="154" t="str">
        <f>IF(中体連調査記入用シート!B49="","",中体連調査記入用シート!B49)</f>
        <v/>
      </c>
      <c r="C49" s="155" t="str">
        <f>IF(中体連調査記入用シート!C49="","",中体連調査記入用シート!C49)</f>
        <v/>
      </c>
      <c r="D49" s="147" t="str">
        <f>IF(中体連調査記入用シート!D49="","",中体連調査記入用シート!D49)</f>
        <v/>
      </c>
      <c r="E49" s="142"/>
      <c r="F49" s="154" t="str">
        <f>IF(中体連調査記入用シート!F49="","",中体連調査記入用シート!F49)</f>
        <v/>
      </c>
      <c r="G49" s="155" t="str">
        <f>IF(中体連調査記入用シート!G49="","",中体連調査記入用シート!G49)</f>
        <v/>
      </c>
      <c r="H49" s="147">
        <f>IF(中体連調査記入用シート!H49="","",中体連調査記入用シート!H49)</f>
        <v>0</v>
      </c>
      <c r="I49" s="148"/>
      <c r="J49" s="154" t="str">
        <f>IF(中体連調査記入用シート!J49="","",中体連調査記入用シート!J49)</f>
        <v/>
      </c>
      <c r="K49" s="155" t="str">
        <f>IF(中体連調査記入用シート!K49="","",中体連調査記入用シート!K49)</f>
        <v/>
      </c>
      <c r="L49" s="147">
        <f>IF(中体連調査記入用シート!L49="","",中体連調査記入用シート!L49)</f>
        <v>0</v>
      </c>
      <c r="M49" s="155" t="str">
        <f>IF(中体連調査記入用シート!M49="","",中体連調査記入用シート!M49)</f>
        <v/>
      </c>
      <c r="N49" s="155" t="str">
        <f>IF(中体連調査記入用シート!N49="","",中体連調査記入用シート!N49)</f>
        <v/>
      </c>
      <c r="O49" s="155" t="str">
        <f>IF(中体連調査記入用シート!O49="","",中体連調査記入用シート!O49)</f>
        <v/>
      </c>
      <c r="P49" s="155">
        <f>IF(中体連調査記入用シート!P49="","",中体連調査記入用シート!P49)</f>
        <v>0</v>
      </c>
    </row>
    <row r="50" spans="1:16" ht="13.5" x14ac:dyDescent="0.15">
      <c r="A50" s="259" t="s">
        <v>5</v>
      </c>
      <c r="B50" s="154" t="str">
        <f>IF(中体連調査記入用シート!B50="","",中体連調査記入用シート!B50)</f>
        <v/>
      </c>
      <c r="C50" s="155" t="str">
        <f>IF(中体連調査記入用シート!C50="","",中体連調査記入用シート!C50)</f>
        <v/>
      </c>
      <c r="D50" s="147" t="str">
        <f>IF(中体連調査記入用シート!D50="","",中体連調査記入用シート!D50)</f>
        <v/>
      </c>
      <c r="E50" s="142"/>
      <c r="F50" s="154" t="str">
        <f>IF(中体連調査記入用シート!F50="","",中体連調査記入用シート!F50)</f>
        <v/>
      </c>
      <c r="G50" s="155" t="str">
        <f>IF(中体連調査記入用シート!G50="","",中体連調査記入用シート!G50)</f>
        <v/>
      </c>
      <c r="H50" s="147">
        <f>IF(中体連調査記入用シート!H50="","",中体連調査記入用シート!H50)</f>
        <v>0</v>
      </c>
      <c r="I50" s="148"/>
      <c r="J50" s="154" t="str">
        <f>IF(中体連調査記入用シート!J50="","",中体連調査記入用シート!J50)</f>
        <v/>
      </c>
      <c r="K50" s="155" t="str">
        <f>IF(中体連調査記入用シート!K50="","",中体連調査記入用シート!K50)</f>
        <v/>
      </c>
      <c r="L50" s="147">
        <f>IF(中体連調査記入用シート!L50="","",中体連調査記入用シート!L50)</f>
        <v>0</v>
      </c>
      <c r="M50" s="155" t="str">
        <f>IF(中体連調査記入用シート!M50="","",中体連調査記入用シート!M50)</f>
        <v/>
      </c>
      <c r="N50" s="155" t="str">
        <f>IF(中体連調査記入用シート!N50="","",中体連調査記入用シート!N50)</f>
        <v/>
      </c>
      <c r="O50" s="155" t="str">
        <f>IF(中体連調査記入用シート!O50="","",中体連調査記入用シート!O50)</f>
        <v/>
      </c>
      <c r="P50" s="155">
        <f>IF(中体連調査記入用シート!P50="","",中体連調査記入用シート!P50)</f>
        <v>0</v>
      </c>
    </row>
    <row r="51" spans="1:16" ht="13.5" x14ac:dyDescent="0.15">
      <c r="A51" s="156" t="s">
        <v>6</v>
      </c>
      <c r="B51" s="154" t="str">
        <f>IF(中体連調査記入用シート!B51="","",中体連調査記入用シート!B51)</f>
        <v/>
      </c>
      <c r="C51" s="155" t="str">
        <f>IF(中体連調査記入用シート!C51="","",中体連調査記入用シート!C51)</f>
        <v/>
      </c>
      <c r="D51" s="147" t="str">
        <f>IF(中体連調査記入用シート!D51="","",中体連調査記入用シート!D51)</f>
        <v/>
      </c>
      <c r="E51" s="142"/>
      <c r="F51" s="154" t="str">
        <f>IF(中体連調査記入用シート!F51="","",中体連調査記入用シート!F51)</f>
        <v/>
      </c>
      <c r="G51" s="155" t="str">
        <f>IF(中体連調査記入用シート!G51="","",中体連調査記入用シート!G51)</f>
        <v/>
      </c>
      <c r="H51" s="147">
        <f>IF(中体連調査記入用シート!H51="","",中体連調査記入用シート!H51)</f>
        <v>0</v>
      </c>
      <c r="I51" s="148"/>
      <c r="J51" s="154" t="str">
        <f>IF(中体連調査記入用シート!J51="","",中体連調査記入用シート!J51)</f>
        <v/>
      </c>
      <c r="K51" s="155" t="str">
        <f>IF(中体連調査記入用シート!K51="","",中体連調査記入用シート!K51)</f>
        <v/>
      </c>
      <c r="L51" s="147">
        <f>IF(中体連調査記入用シート!L51="","",中体連調査記入用シート!L51)</f>
        <v>0</v>
      </c>
      <c r="M51" s="155" t="str">
        <f>IF(中体連調査記入用シート!M51="","",中体連調査記入用シート!M51)</f>
        <v/>
      </c>
      <c r="N51" s="155" t="str">
        <f>IF(中体連調査記入用シート!N51="","",中体連調査記入用シート!N51)</f>
        <v/>
      </c>
      <c r="O51" s="155" t="str">
        <f>IF(中体連調査記入用シート!O51="","",中体連調査記入用シート!O51)</f>
        <v/>
      </c>
      <c r="P51" s="155">
        <f>IF(中体連調査記入用シート!P51="","",中体連調査記入用シート!P51)</f>
        <v>0</v>
      </c>
    </row>
    <row r="52" spans="1:16" ht="13.5" x14ac:dyDescent="0.15">
      <c r="A52" s="156" t="s">
        <v>54</v>
      </c>
      <c r="B52" s="154" t="str">
        <f>IF(中体連調査記入用シート!B52="","",中体連調査記入用シート!B52)</f>
        <v/>
      </c>
      <c r="C52" s="155" t="str">
        <f>IF(中体連調査記入用シート!C52="","",中体連調査記入用シート!C52)</f>
        <v/>
      </c>
      <c r="D52" s="147" t="str">
        <f>IF(中体連調査記入用シート!D52="","",中体連調査記入用シート!D52)</f>
        <v/>
      </c>
      <c r="E52" s="142"/>
      <c r="F52" s="154" t="str">
        <f>IF(中体連調査記入用シート!F52="","",中体連調査記入用シート!F52)</f>
        <v/>
      </c>
      <c r="G52" s="155" t="str">
        <f>IF(中体連調査記入用シート!G52="","",中体連調査記入用シート!G52)</f>
        <v/>
      </c>
      <c r="H52" s="147">
        <f>IF(中体連調査記入用シート!H52="","",中体連調査記入用シート!H52)</f>
        <v>0</v>
      </c>
      <c r="I52" s="148"/>
      <c r="J52" s="154" t="str">
        <f>IF(中体連調査記入用シート!J52="","",中体連調査記入用シート!J52)</f>
        <v/>
      </c>
      <c r="K52" s="155" t="str">
        <f>IF(中体連調査記入用シート!K52="","",中体連調査記入用シート!K52)</f>
        <v/>
      </c>
      <c r="L52" s="147">
        <f>IF(中体連調査記入用シート!L52="","",中体連調査記入用シート!L52)</f>
        <v>0</v>
      </c>
      <c r="M52" s="155" t="str">
        <f>IF(中体連調査記入用シート!M52="","",中体連調査記入用シート!M52)</f>
        <v/>
      </c>
      <c r="N52" s="155" t="str">
        <f>IF(中体連調査記入用シート!N52="","",中体連調査記入用シート!N52)</f>
        <v/>
      </c>
      <c r="O52" s="155" t="str">
        <f>IF(中体連調査記入用シート!O52="","",中体連調査記入用シート!O52)</f>
        <v/>
      </c>
      <c r="P52" s="155">
        <f>IF(中体連調査記入用シート!P52="","",中体連調査記入用シート!P52)</f>
        <v>0</v>
      </c>
    </row>
    <row r="53" spans="1:16" ht="13.5" x14ac:dyDescent="0.15">
      <c r="A53" s="151" t="s">
        <v>23</v>
      </c>
      <c r="B53" s="154" t="str">
        <f>IF(中体連調査記入用シート!B53="","",中体連調査記入用シート!B53)</f>
        <v/>
      </c>
      <c r="C53" s="155" t="str">
        <f>IF(中体連調査記入用シート!C53="","",中体連調査記入用シート!C53)</f>
        <v/>
      </c>
      <c r="D53" s="147" t="str">
        <f>IF(中体連調査記入用シート!D53="","",中体連調査記入用シート!D53)</f>
        <v/>
      </c>
      <c r="E53" s="142"/>
      <c r="F53" s="154" t="str">
        <f>IF(中体連調査記入用シート!F53="","",中体連調査記入用シート!F53)</f>
        <v/>
      </c>
      <c r="G53" s="155" t="str">
        <f>IF(中体連調査記入用シート!G53="","",中体連調査記入用シート!G53)</f>
        <v/>
      </c>
      <c r="H53" s="147">
        <f>IF(中体連調査記入用シート!H53="","",中体連調査記入用シート!H53)</f>
        <v>0</v>
      </c>
      <c r="I53" s="148"/>
      <c r="J53" s="154" t="str">
        <f>IF(中体連調査記入用シート!J53="","",中体連調査記入用シート!J53)</f>
        <v/>
      </c>
      <c r="K53" s="155" t="str">
        <f>IF(中体連調査記入用シート!K53="","",中体連調査記入用シート!K53)</f>
        <v/>
      </c>
      <c r="L53" s="147">
        <f>IF(中体連調査記入用シート!L53="","",中体連調査記入用シート!L53)</f>
        <v>0</v>
      </c>
      <c r="M53" s="155" t="str">
        <f>IF(中体連調査記入用シート!M53="","",中体連調査記入用シート!M53)</f>
        <v/>
      </c>
      <c r="N53" s="155" t="str">
        <f>IF(中体連調査記入用シート!N53="","",中体連調査記入用シート!N53)</f>
        <v/>
      </c>
      <c r="O53" s="155" t="str">
        <f>IF(中体連調査記入用シート!O53="","",中体連調査記入用シート!O53)</f>
        <v/>
      </c>
      <c r="P53" s="155">
        <f>IF(中体連調査記入用シート!P53="","",中体連調査記入用シート!P53)</f>
        <v>0</v>
      </c>
    </row>
    <row r="54" spans="1:16" ht="13.5" x14ac:dyDescent="0.15">
      <c r="A54" s="259" t="s">
        <v>7</v>
      </c>
      <c r="B54" s="154" t="str">
        <f>IF(中体連調査記入用シート!B54="","",中体連調査記入用シート!B54)</f>
        <v/>
      </c>
      <c r="C54" s="155" t="str">
        <f>IF(中体連調査記入用シート!C54="","",中体連調査記入用シート!C54)</f>
        <v/>
      </c>
      <c r="D54" s="147" t="str">
        <f>IF(中体連調査記入用シート!D54="","",中体連調査記入用シート!D54)</f>
        <v/>
      </c>
      <c r="E54" s="142"/>
      <c r="F54" s="154" t="str">
        <f>IF(中体連調査記入用シート!F54="","",中体連調査記入用シート!F54)</f>
        <v/>
      </c>
      <c r="G54" s="155" t="str">
        <f>IF(中体連調査記入用シート!G54="","",中体連調査記入用シート!G54)</f>
        <v/>
      </c>
      <c r="H54" s="147">
        <f>IF(中体連調査記入用シート!H54="","",中体連調査記入用シート!H54)</f>
        <v>0</v>
      </c>
      <c r="I54" s="148"/>
      <c r="J54" s="154" t="str">
        <f>IF(中体連調査記入用シート!J54="","",中体連調査記入用シート!J54)</f>
        <v/>
      </c>
      <c r="K54" s="155" t="str">
        <f>IF(中体連調査記入用シート!K54="","",中体連調査記入用シート!K54)</f>
        <v/>
      </c>
      <c r="L54" s="147">
        <f>IF(中体連調査記入用シート!L54="","",中体連調査記入用シート!L54)</f>
        <v>0</v>
      </c>
      <c r="M54" s="155" t="str">
        <f>IF(中体連調査記入用シート!M54="","",中体連調査記入用シート!M54)</f>
        <v/>
      </c>
      <c r="N54" s="155" t="str">
        <f>IF(中体連調査記入用シート!N54="","",中体連調査記入用シート!N54)</f>
        <v/>
      </c>
      <c r="O54" s="155" t="str">
        <f>IF(中体連調査記入用シート!O54="","",中体連調査記入用シート!O54)</f>
        <v/>
      </c>
      <c r="P54" s="155">
        <f>IF(中体連調査記入用シート!P54="","",中体連調査記入用シート!P54)</f>
        <v>0</v>
      </c>
    </row>
    <row r="55" spans="1:16" ht="13.5" x14ac:dyDescent="0.15">
      <c r="A55" s="259" t="s">
        <v>8</v>
      </c>
      <c r="B55" s="154" t="str">
        <f>IF(中体連調査記入用シート!B55="","",中体連調査記入用シート!B55)</f>
        <v/>
      </c>
      <c r="C55" s="155" t="str">
        <f>IF(中体連調査記入用シート!C55="","",中体連調査記入用シート!C55)</f>
        <v/>
      </c>
      <c r="D55" s="147" t="str">
        <f>IF(中体連調査記入用シート!D55="","",中体連調査記入用シート!D55)</f>
        <v/>
      </c>
      <c r="E55" s="142"/>
      <c r="F55" s="154" t="str">
        <f>IF(中体連調査記入用シート!F55="","",中体連調査記入用シート!F55)</f>
        <v/>
      </c>
      <c r="G55" s="155" t="str">
        <f>IF(中体連調査記入用シート!G55="","",中体連調査記入用シート!G55)</f>
        <v/>
      </c>
      <c r="H55" s="147">
        <f>IF(中体連調査記入用シート!H55="","",中体連調査記入用シート!H55)</f>
        <v>0</v>
      </c>
      <c r="I55" s="148"/>
      <c r="J55" s="154" t="str">
        <f>IF(中体連調査記入用シート!J55="","",中体連調査記入用シート!J55)</f>
        <v/>
      </c>
      <c r="K55" s="155" t="str">
        <f>IF(中体連調査記入用シート!K55="","",中体連調査記入用シート!K55)</f>
        <v/>
      </c>
      <c r="L55" s="147">
        <f>IF(中体連調査記入用シート!L55="","",中体連調査記入用シート!L55)</f>
        <v>0</v>
      </c>
      <c r="M55" s="155" t="str">
        <f>IF(中体連調査記入用シート!M55="","",中体連調査記入用シート!M55)</f>
        <v/>
      </c>
      <c r="N55" s="155" t="str">
        <f>IF(中体連調査記入用シート!N55="","",中体連調査記入用シート!N55)</f>
        <v/>
      </c>
      <c r="O55" s="155" t="str">
        <f>IF(中体連調査記入用シート!O55="","",中体連調査記入用シート!O55)</f>
        <v/>
      </c>
      <c r="P55" s="155">
        <f>IF(中体連調査記入用シート!P55="","",中体連調査記入用シート!P55)</f>
        <v>0</v>
      </c>
    </row>
    <row r="56" spans="1:16" ht="13.5" x14ac:dyDescent="0.15">
      <c r="A56" s="259" t="s">
        <v>9</v>
      </c>
      <c r="B56" s="154" t="str">
        <f>IF(中体連調査記入用シート!B56="","",中体連調査記入用シート!B56)</f>
        <v/>
      </c>
      <c r="C56" s="155" t="str">
        <f>IF(中体連調査記入用シート!C56="","",中体連調査記入用シート!C56)</f>
        <v/>
      </c>
      <c r="D56" s="147" t="str">
        <f>IF(中体連調査記入用シート!D56="","",中体連調査記入用シート!D56)</f>
        <v/>
      </c>
      <c r="E56" s="142"/>
      <c r="F56" s="154" t="str">
        <f>IF(中体連調査記入用シート!F56="","",中体連調査記入用シート!F56)</f>
        <v/>
      </c>
      <c r="G56" s="155" t="str">
        <f>IF(中体連調査記入用シート!G56="","",中体連調査記入用シート!G56)</f>
        <v/>
      </c>
      <c r="H56" s="147">
        <f>IF(中体連調査記入用シート!H56="","",中体連調査記入用シート!H56)</f>
        <v>0</v>
      </c>
      <c r="I56" s="148"/>
      <c r="J56" s="154" t="str">
        <f>IF(中体連調査記入用シート!J56="","",中体連調査記入用シート!J56)</f>
        <v/>
      </c>
      <c r="K56" s="155" t="str">
        <f>IF(中体連調査記入用シート!K56="","",中体連調査記入用シート!K56)</f>
        <v/>
      </c>
      <c r="L56" s="147">
        <f>IF(中体連調査記入用シート!L56="","",中体連調査記入用シート!L56)</f>
        <v>0</v>
      </c>
      <c r="M56" s="155" t="str">
        <f>IF(中体連調査記入用シート!M56="","",中体連調査記入用シート!M56)</f>
        <v/>
      </c>
      <c r="N56" s="155" t="str">
        <f>IF(中体連調査記入用シート!N56="","",中体連調査記入用シート!N56)</f>
        <v/>
      </c>
      <c r="O56" s="155" t="str">
        <f>IF(中体連調査記入用シート!O56="","",中体連調査記入用シート!O56)</f>
        <v/>
      </c>
      <c r="P56" s="155">
        <f>IF(中体連調査記入用シート!P56="","",中体連調査記入用シート!P56)</f>
        <v>0</v>
      </c>
    </row>
    <row r="57" spans="1:16" ht="13.5" x14ac:dyDescent="0.15">
      <c r="A57" s="259" t="s">
        <v>20</v>
      </c>
      <c r="B57" s="154" t="str">
        <f>IF(中体連調査記入用シート!B57="","",中体連調査記入用シート!B57)</f>
        <v/>
      </c>
      <c r="C57" s="155" t="str">
        <f>IF(中体連調査記入用シート!C57="","",中体連調査記入用シート!C57)</f>
        <v/>
      </c>
      <c r="D57" s="147" t="str">
        <f>IF(中体連調査記入用シート!D57="","",中体連調査記入用シート!D57)</f>
        <v/>
      </c>
      <c r="E57" s="142"/>
      <c r="F57" s="154" t="str">
        <f>IF(中体連調査記入用シート!F57="","",中体連調査記入用シート!F57)</f>
        <v/>
      </c>
      <c r="G57" s="155" t="str">
        <f>IF(中体連調査記入用シート!G57="","",中体連調査記入用シート!G57)</f>
        <v/>
      </c>
      <c r="H57" s="147">
        <f>IF(中体連調査記入用シート!H57="","",中体連調査記入用シート!H57)</f>
        <v>0</v>
      </c>
      <c r="I57" s="148"/>
      <c r="J57" s="154" t="str">
        <f>IF(中体連調査記入用シート!J57="","",中体連調査記入用シート!J57)</f>
        <v/>
      </c>
      <c r="K57" s="155" t="str">
        <f>IF(中体連調査記入用シート!K57="","",中体連調査記入用シート!K57)</f>
        <v/>
      </c>
      <c r="L57" s="147">
        <f>IF(中体連調査記入用シート!L57="","",中体連調査記入用シート!L57)</f>
        <v>0</v>
      </c>
      <c r="M57" s="155" t="str">
        <f>IF(中体連調査記入用シート!M57="","",中体連調査記入用シート!M57)</f>
        <v/>
      </c>
      <c r="N57" s="155" t="str">
        <f>IF(中体連調査記入用シート!N57="","",中体連調査記入用シート!N57)</f>
        <v/>
      </c>
      <c r="O57" s="155" t="str">
        <f>IF(中体連調査記入用シート!O57="","",中体連調査記入用シート!O57)</f>
        <v/>
      </c>
      <c r="P57" s="155">
        <f>IF(中体連調査記入用シート!P57="","",中体連調査記入用シート!P57)</f>
        <v>0</v>
      </c>
    </row>
    <row r="58" spans="1:16" ht="13.5" x14ac:dyDescent="0.15">
      <c r="A58" s="259" t="s">
        <v>21</v>
      </c>
      <c r="B58" s="154" t="str">
        <f>IF(中体連調査記入用シート!B58="","",中体連調査記入用シート!B58)</f>
        <v/>
      </c>
      <c r="C58" s="155" t="str">
        <f>IF(中体連調査記入用シート!C58="","",中体連調査記入用シート!C58)</f>
        <v/>
      </c>
      <c r="D58" s="147" t="str">
        <f>IF(中体連調査記入用シート!D58="","",中体連調査記入用シート!D58)</f>
        <v/>
      </c>
      <c r="E58" s="142"/>
      <c r="F58" s="154" t="str">
        <f>IF(中体連調査記入用シート!F58="","",中体連調査記入用シート!F58)</f>
        <v/>
      </c>
      <c r="G58" s="155" t="str">
        <f>IF(中体連調査記入用シート!G58="","",中体連調査記入用シート!G58)</f>
        <v/>
      </c>
      <c r="H58" s="147">
        <f>IF(中体連調査記入用シート!H58="","",中体連調査記入用シート!H58)</f>
        <v>0</v>
      </c>
      <c r="I58" s="148"/>
      <c r="J58" s="154" t="str">
        <f>IF(中体連調査記入用シート!J58="","",中体連調査記入用シート!J58)</f>
        <v/>
      </c>
      <c r="K58" s="155" t="str">
        <f>IF(中体連調査記入用シート!K58="","",中体連調査記入用シート!K58)</f>
        <v/>
      </c>
      <c r="L58" s="147">
        <f>IF(中体連調査記入用シート!L58="","",中体連調査記入用シート!L58)</f>
        <v>0</v>
      </c>
      <c r="M58" s="155" t="str">
        <f>IF(中体連調査記入用シート!M58="","",中体連調査記入用シート!M58)</f>
        <v/>
      </c>
      <c r="N58" s="155" t="str">
        <f>IF(中体連調査記入用シート!N58="","",中体連調査記入用シート!N58)</f>
        <v/>
      </c>
      <c r="O58" s="155" t="str">
        <f>IF(中体連調査記入用シート!O58="","",中体連調査記入用シート!O58)</f>
        <v/>
      </c>
      <c r="P58" s="155">
        <f>IF(中体連調査記入用シート!P58="","",中体連調査記入用シート!P58)</f>
        <v>0</v>
      </c>
    </row>
    <row r="59" spans="1:16" ht="13.5" x14ac:dyDescent="0.15">
      <c r="A59" s="259" t="s">
        <v>10</v>
      </c>
      <c r="B59" s="154" t="str">
        <f>IF(中体連調査記入用シート!B59="","",中体連調査記入用シート!B59)</f>
        <v/>
      </c>
      <c r="C59" s="155" t="str">
        <f>IF(中体連調査記入用シート!C59="","",中体連調査記入用シート!C59)</f>
        <v/>
      </c>
      <c r="D59" s="147" t="str">
        <f>IF(中体連調査記入用シート!D59="","",中体連調査記入用シート!D59)</f>
        <v/>
      </c>
      <c r="E59" s="142"/>
      <c r="F59" s="154" t="str">
        <f>IF(中体連調査記入用シート!F59="","",中体連調査記入用シート!F59)</f>
        <v/>
      </c>
      <c r="G59" s="155" t="str">
        <f>IF(中体連調査記入用シート!G59="","",中体連調査記入用シート!G59)</f>
        <v/>
      </c>
      <c r="H59" s="147">
        <f>IF(中体連調査記入用シート!H59="","",中体連調査記入用シート!H59)</f>
        <v>0</v>
      </c>
      <c r="I59" s="148"/>
      <c r="J59" s="154" t="str">
        <f>IF(中体連調査記入用シート!J59="","",中体連調査記入用シート!J59)</f>
        <v/>
      </c>
      <c r="K59" s="155" t="str">
        <f>IF(中体連調査記入用シート!K59="","",中体連調査記入用シート!K59)</f>
        <v/>
      </c>
      <c r="L59" s="147">
        <f>IF(中体連調査記入用シート!L59="","",中体連調査記入用シート!L59)</f>
        <v>0</v>
      </c>
      <c r="M59" s="155" t="str">
        <f>IF(中体連調査記入用シート!M59="","",中体連調査記入用シート!M59)</f>
        <v/>
      </c>
      <c r="N59" s="155" t="str">
        <f>IF(中体連調査記入用シート!N59="","",中体連調査記入用シート!N59)</f>
        <v/>
      </c>
      <c r="O59" s="155" t="str">
        <f>IF(中体連調査記入用シート!O59="","",中体連調査記入用シート!O59)</f>
        <v/>
      </c>
      <c r="P59" s="155">
        <f>IF(中体連調査記入用シート!P59="","",中体連調査記入用シート!P59)</f>
        <v>0</v>
      </c>
    </row>
    <row r="60" spans="1:16" ht="13.5" x14ac:dyDescent="0.15">
      <c r="A60" s="259" t="s">
        <v>25</v>
      </c>
      <c r="B60" s="154" t="str">
        <f>IF(中体連調査記入用シート!B60="","",中体連調査記入用シート!B60)</f>
        <v/>
      </c>
      <c r="C60" s="155" t="str">
        <f>IF(中体連調査記入用シート!C60="","",中体連調査記入用シート!C60)</f>
        <v/>
      </c>
      <c r="D60" s="147" t="str">
        <f>IF(中体連調査記入用シート!D60="","",中体連調査記入用シート!D60)</f>
        <v/>
      </c>
      <c r="E60" s="142"/>
      <c r="F60" s="154" t="str">
        <f>IF(中体連調査記入用シート!F60="","",中体連調査記入用シート!F60)</f>
        <v/>
      </c>
      <c r="G60" s="155" t="str">
        <f>IF(中体連調査記入用シート!G60="","",中体連調査記入用シート!G60)</f>
        <v/>
      </c>
      <c r="H60" s="147">
        <f>IF(中体連調査記入用シート!H60="","",中体連調査記入用シート!H60)</f>
        <v>0</v>
      </c>
      <c r="I60" s="148"/>
      <c r="J60" s="154" t="str">
        <f>IF(中体連調査記入用シート!J60="","",中体連調査記入用シート!J60)</f>
        <v/>
      </c>
      <c r="K60" s="155" t="str">
        <f>IF(中体連調査記入用シート!K60="","",中体連調査記入用シート!K60)</f>
        <v/>
      </c>
      <c r="L60" s="147">
        <f>IF(中体連調査記入用シート!L60="","",中体連調査記入用シート!L60)</f>
        <v>0</v>
      </c>
      <c r="M60" s="155" t="str">
        <f>IF(中体連調査記入用シート!M60="","",中体連調査記入用シート!M60)</f>
        <v/>
      </c>
      <c r="N60" s="155" t="str">
        <f>IF(中体連調査記入用シート!N60="","",中体連調査記入用シート!N60)</f>
        <v/>
      </c>
      <c r="O60" s="155" t="str">
        <f>IF(中体連調査記入用シート!O60="","",中体連調査記入用シート!O60)</f>
        <v/>
      </c>
      <c r="P60" s="155">
        <f>IF(中体連調査記入用シート!P60="","",中体連調査記入用シート!P60)</f>
        <v>0</v>
      </c>
    </row>
    <row r="61" spans="1:16" ht="13.5" x14ac:dyDescent="0.15">
      <c r="A61" s="259" t="s">
        <v>28</v>
      </c>
      <c r="B61" s="154" t="str">
        <f>IF(中体連調査記入用シート!B61="","",中体連調査記入用シート!B61)</f>
        <v/>
      </c>
      <c r="C61" s="155" t="str">
        <f>IF(中体連調査記入用シート!C61="","",中体連調査記入用シート!C61)</f>
        <v/>
      </c>
      <c r="D61" s="147" t="str">
        <f>IF(中体連調査記入用シート!D61="","",中体連調査記入用シート!D61)</f>
        <v/>
      </c>
      <c r="E61" s="142"/>
      <c r="F61" s="154" t="str">
        <f>IF(中体連調査記入用シート!F61="","",中体連調査記入用シート!F61)</f>
        <v/>
      </c>
      <c r="G61" s="155" t="str">
        <f>IF(中体連調査記入用シート!G61="","",中体連調査記入用シート!G61)</f>
        <v/>
      </c>
      <c r="H61" s="147">
        <f>IF(中体連調査記入用シート!H61="","",中体連調査記入用シート!H61)</f>
        <v>0</v>
      </c>
      <c r="I61" s="148"/>
      <c r="J61" s="154" t="str">
        <f>IF(中体連調査記入用シート!J61="","",中体連調査記入用シート!J61)</f>
        <v/>
      </c>
      <c r="K61" s="155" t="str">
        <f>IF(中体連調査記入用シート!K61="","",中体連調査記入用シート!K61)</f>
        <v/>
      </c>
      <c r="L61" s="147">
        <f>IF(中体連調査記入用シート!L61="","",中体連調査記入用シート!L61)</f>
        <v>0</v>
      </c>
      <c r="M61" s="155" t="str">
        <f>IF(中体連調査記入用シート!M61="","",中体連調査記入用シート!M61)</f>
        <v/>
      </c>
      <c r="N61" s="155" t="str">
        <f>IF(中体連調査記入用シート!N61="","",中体連調査記入用シート!N61)</f>
        <v/>
      </c>
      <c r="O61" s="155" t="str">
        <f>IF(中体連調査記入用シート!O61="","",中体連調査記入用シート!O61)</f>
        <v/>
      </c>
      <c r="P61" s="155">
        <f>IF(中体連調査記入用シート!P61="","",中体連調査記入用シート!P61)</f>
        <v>0</v>
      </c>
    </row>
    <row r="62" spans="1:16" ht="13.5" x14ac:dyDescent="0.15">
      <c r="A62" s="259" t="s">
        <v>29</v>
      </c>
      <c r="B62" s="154" t="str">
        <f>IF(中体連調査記入用シート!B62="","",中体連調査記入用シート!B62)</f>
        <v/>
      </c>
      <c r="C62" s="155" t="str">
        <f>IF(中体連調査記入用シート!C62="","",中体連調査記入用シート!C62)</f>
        <v/>
      </c>
      <c r="D62" s="147" t="str">
        <f>IF(中体連調査記入用シート!D62="","",中体連調査記入用シート!D62)</f>
        <v/>
      </c>
      <c r="E62" s="142"/>
      <c r="F62" s="154" t="str">
        <f>IF(中体連調査記入用シート!F62="","",中体連調査記入用シート!F62)</f>
        <v/>
      </c>
      <c r="G62" s="155" t="str">
        <f>IF(中体連調査記入用シート!G62="","",中体連調査記入用シート!G62)</f>
        <v/>
      </c>
      <c r="H62" s="147">
        <f>IF(中体連調査記入用シート!H62="","",中体連調査記入用シート!H62)</f>
        <v>0</v>
      </c>
      <c r="I62" s="148"/>
      <c r="J62" s="154" t="str">
        <f>IF(中体連調査記入用シート!J62="","",中体連調査記入用シート!J62)</f>
        <v/>
      </c>
      <c r="K62" s="155" t="str">
        <f>IF(中体連調査記入用シート!K62="","",中体連調査記入用シート!K62)</f>
        <v/>
      </c>
      <c r="L62" s="147">
        <f>IF(中体連調査記入用シート!L62="","",中体連調査記入用シート!L62)</f>
        <v>0</v>
      </c>
      <c r="M62" s="155" t="str">
        <f>IF(中体連調査記入用シート!M62="","",中体連調査記入用シート!M62)</f>
        <v/>
      </c>
      <c r="N62" s="155" t="str">
        <f>IF(中体連調査記入用シート!N62="","",中体連調査記入用シート!N62)</f>
        <v/>
      </c>
      <c r="O62" s="155" t="str">
        <f>IF(中体連調査記入用シート!O62="","",中体連調査記入用シート!O62)</f>
        <v/>
      </c>
      <c r="P62" s="155">
        <f>IF(中体連調査記入用シート!P62="","",中体連調査記入用シート!P62)</f>
        <v>0</v>
      </c>
    </row>
    <row r="63" spans="1:16" ht="13.5" x14ac:dyDescent="0.15">
      <c r="A63" s="259" t="s">
        <v>26</v>
      </c>
      <c r="B63" s="154" t="str">
        <f>IF(中体連調査記入用シート!B63="","",中体連調査記入用シート!B63)</f>
        <v/>
      </c>
      <c r="C63" s="155" t="str">
        <f>IF(中体連調査記入用シート!C63="","",中体連調査記入用シート!C63)</f>
        <v/>
      </c>
      <c r="D63" s="147" t="str">
        <f>IF(中体連調査記入用シート!D63="","",中体連調査記入用シート!D63)</f>
        <v/>
      </c>
      <c r="E63" s="142"/>
      <c r="F63" s="154" t="str">
        <f>IF(中体連調査記入用シート!F63="","",中体連調査記入用シート!F63)</f>
        <v/>
      </c>
      <c r="G63" s="155" t="str">
        <f>IF(中体連調査記入用シート!G63="","",中体連調査記入用シート!G63)</f>
        <v/>
      </c>
      <c r="H63" s="147">
        <f>IF(中体連調査記入用シート!H63="","",中体連調査記入用シート!H63)</f>
        <v>0</v>
      </c>
      <c r="I63" s="148"/>
      <c r="J63" s="154" t="str">
        <f>IF(中体連調査記入用シート!J63="","",中体連調査記入用シート!J63)</f>
        <v/>
      </c>
      <c r="K63" s="155" t="str">
        <f>IF(中体連調査記入用シート!K63="","",中体連調査記入用シート!K63)</f>
        <v/>
      </c>
      <c r="L63" s="147">
        <f>IF(中体連調査記入用シート!L63="","",中体連調査記入用シート!L63)</f>
        <v>0</v>
      </c>
      <c r="M63" s="155" t="str">
        <f>IF(中体連調査記入用シート!M63="","",中体連調査記入用シート!M63)</f>
        <v/>
      </c>
      <c r="N63" s="155" t="str">
        <f>IF(中体連調査記入用シート!N63="","",中体連調査記入用シート!N63)</f>
        <v/>
      </c>
      <c r="O63" s="155" t="str">
        <f>IF(中体連調査記入用シート!O63="","",中体連調査記入用シート!O63)</f>
        <v/>
      </c>
      <c r="P63" s="155">
        <f>IF(中体連調査記入用シート!P63="","",中体連調査記入用シート!P63)</f>
        <v>0</v>
      </c>
    </row>
    <row r="64" spans="1:16" ht="13.5" x14ac:dyDescent="0.15">
      <c r="A64" s="259" t="s">
        <v>26</v>
      </c>
      <c r="B64" s="154" t="str">
        <f>IF(中体連調査記入用シート!B64="","",中体連調査記入用シート!B64)</f>
        <v/>
      </c>
      <c r="C64" s="155" t="str">
        <f>IF(中体連調査記入用シート!C64="","",中体連調査記入用シート!C64)</f>
        <v/>
      </c>
      <c r="D64" s="147" t="str">
        <f>IF(中体連調査記入用シート!D64="","",中体連調査記入用シート!D64)</f>
        <v/>
      </c>
      <c r="E64" s="142"/>
      <c r="F64" s="154" t="str">
        <f>IF(中体連調査記入用シート!F64="","",中体連調査記入用シート!F64)</f>
        <v/>
      </c>
      <c r="G64" s="155" t="str">
        <f>IF(中体連調査記入用シート!G64="","",中体連調査記入用シート!G64)</f>
        <v/>
      </c>
      <c r="H64" s="147">
        <f>IF(中体連調査記入用シート!H64="","",中体連調査記入用シート!H64)</f>
        <v>0</v>
      </c>
      <c r="I64" s="148"/>
      <c r="J64" s="154" t="str">
        <f>IF(中体連調査記入用シート!J64="","",中体連調査記入用シート!J64)</f>
        <v/>
      </c>
      <c r="K64" s="155" t="str">
        <f>IF(中体連調査記入用シート!K64="","",中体連調査記入用シート!K64)</f>
        <v/>
      </c>
      <c r="L64" s="147">
        <f>IF(中体連調査記入用シート!L64="","",中体連調査記入用シート!L64)</f>
        <v>0</v>
      </c>
      <c r="M64" s="155" t="str">
        <f>IF(中体連調査記入用シート!M64="","",中体連調査記入用シート!M64)</f>
        <v/>
      </c>
      <c r="N64" s="155" t="str">
        <f>IF(中体連調査記入用シート!N64="","",中体連調査記入用シート!N64)</f>
        <v/>
      </c>
      <c r="O64" s="155" t="str">
        <f>IF(中体連調査記入用シート!O64="","",中体連調査記入用シート!O64)</f>
        <v/>
      </c>
      <c r="P64" s="155">
        <f>IF(中体連調査記入用シート!P64="","",中体連調査記入用シート!P64)</f>
        <v>0</v>
      </c>
    </row>
    <row r="65" spans="1:26" ht="21" customHeight="1" x14ac:dyDescent="0.15">
      <c r="A65" s="147" t="s">
        <v>36</v>
      </c>
      <c r="B65" s="154">
        <f>SUM(B45:B64)</f>
        <v>0</v>
      </c>
      <c r="C65" s="155">
        <f>SUM(C45:C64)</f>
        <v>0</v>
      </c>
      <c r="D65" s="147">
        <f>SUM(D45:D64)</f>
        <v>0</v>
      </c>
      <c r="E65" s="149"/>
      <c r="F65" s="154">
        <f>SUM(F45:F64)</f>
        <v>0</v>
      </c>
      <c r="G65" s="155">
        <f>SUM(G45:G64)</f>
        <v>0</v>
      </c>
      <c r="H65" s="147">
        <f>SUM(H45:H64)</f>
        <v>0</v>
      </c>
      <c r="I65" s="148"/>
      <c r="J65" s="154">
        <f>SUM(J45:J64)</f>
        <v>0</v>
      </c>
      <c r="K65" s="155">
        <f>SUM(K45:K64)</f>
        <v>0</v>
      </c>
      <c r="L65" s="147">
        <f>SUM(L45:L64)</f>
        <v>0</v>
      </c>
      <c r="M65" s="155">
        <f t="shared" ref="M65:P65" si="2">SUM(M45:M64)</f>
        <v>0</v>
      </c>
      <c r="N65" s="155">
        <f t="shared" si="2"/>
        <v>0</v>
      </c>
      <c r="O65" s="155">
        <f t="shared" si="2"/>
        <v>0</v>
      </c>
      <c r="P65" s="155">
        <f t="shared" si="2"/>
        <v>0</v>
      </c>
    </row>
    <row r="66" spans="1:26" ht="14.1" customHeight="1" x14ac:dyDescent="0.15">
      <c r="A66" s="142"/>
      <c r="B66" s="142"/>
      <c r="C66" s="142"/>
      <c r="D66" s="142"/>
      <c r="E66" s="142"/>
      <c r="F66" s="142"/>
      <c r="G66" s="142"/>
      <c r="H66" s="148"/>
      <c r="I66" s="148"/>
      <c r="J66" s="148"/>
      <c r="K66" s="148"/>
      <c r="L66" s="148"/>
      <c r="M66" s="142"/>
      <c r="Q66" s="142"/>
    </row>
    <row r="67" spans="1:26" ht="13.5" x14ac:dyDescent="0.15">
      <c r="A67" s="140"/>
      <c r="B67" s="481" t="s">
        <v>33</v>
      </c>
      <c r="C67" s="482"/>
      <c r="D67" s="483"/>
      <c r="E67" s="140"/>
      <c r="F67" s="481" t="s">
        <v>35</v>
      </c>
      <c r="G67" s="482"/>
      <c r="H67" s="483"/>
      <c r="I67" s="160"/>
      <c r="J67" s="481" t="s">
        <v>4</v>
      </c>
      <c r="K67" s="482"/>
      <c r="L67" s="483"/>
      <c r="M67" s="484" t="s">
        <v>697</v>
      </c>
      <c r="N67" s="482"/>
      <c r="O67" s="483"/>
      <c r="P67" s="161"/>
      <c r="Q67" s="484" t="s">
        <v>698</v>
      </c>
      <c r="R67" s="482"/>
      <c r="S67" s="483"/>
      <c r="T67" s="481" t="s">
        <v>12</v>
      </c>
      <c r="U67" s="482"/>
      <c r="V67" s="483"/>
    </row>
    <row r="68" spans="1:26" ht="18" customHeight="1" x14ac:dyDescent="0.15">
      <c r="A68" s="502" t="s">
        <v>22</v>
      </c>
      <c r="B68" s="162" t="s">
        <v>13</v>
      </c>
      <c r="C68" s="163" t="s">
        <v>0</v>
      </c>
      <c r="D68" s="159" t="s">
        <v>34</v>
      </c>
      <c r="E68" s="140"/>
      <c r="F68" s="162" t="s">
        <v>13</v>
      </c>
      <c r="G68" s="163" t="s">
        <v>0</v>
      </c>
      <c r="H68" s="159" t="s">
        <v>18</v>
      </c>
      <c r="I68" s="160"/>
      <c r="J68" s="154" t="s">
        <v>13</v>
      </c>
      <c r="K68" s="155" t="s">
        <v>0</v>
      </c>
      <c r="L68" s="159" t="s">
        <v>18</v>
      </c>
      <c r="M68" s="154" t="s">
        <v>13</v>
      </c>
      <c r="N68" s="155" t="s">
        <v>0</v>
      </c>
      <c r="O68" s="159" t="s">
        <v>18</v>
      </c>
      <c r="P68" s="164"/>
      <c r="Q68" s="162" t="s">
        <v>13</v>
      </c>
      <c r="R68" s="163" t="s">
        <v>0</v>
      </c>
      <c r="S68" s="159" t="s">
        <v>18</v>
      </c>
      <c r="T68" s="154" t="s">
        <v>13</v>
      </c>
      <c r="U68" s="155" t="s">
        <v>0</v>
      </c>
      <c r="V68" s="159" t="s">
        <v>18</v>
      </c>
    </row>
    <row r="69" spans="1:26" ht="18.75" customHeight="1" x14ac:dyDescent="0.15">
      <c r="A69" s="503"/>
      <c r="B69" s="154" t="str">
        <f>IF(中体連調査記入用シート!B69="","",中体連調査記入用シート!B69)</f>
        <v/>
      </c>
      <c r="C69" s="155" t="str">
        <f>IF(中体連調査記入用シート!C69="","",中体連調査記入用シート!C69)</f>
        <v/>
      </c>
      <c r="D69" s="147">
        <f>IF(中体連調査記入用シート!D69="","",中体連調査記入用シート!D69)</f>
        <v>0</v>
      </c>
      <c r="E69" s="140"/>
      <c r="F69" s="154" t="str">
        <f>IF(中体連調査記入用シート!F69="","",中体連調査記入用シート!F69)</f>
        <v/>
      </c>
      <c r="G69" s="155" t="str">
        <f>IF(中体連調査記入用シート!G69="","",中体連調査記入用シート!G69)</f>
        <v/>
      </c>
      <c r="H69" s="147">
        <f>IF(中体連調査記入用シート!H69="","",中体連調査記入用シート!H69)</f>
        <v>0</v>
      </c>
      <c r="I69" s="160"/>
      <c r="J69" s="154">
        <f>IF(中体連調査記入用シート!J69="","",中体連調査記入用シート!J69)</f>
        <v>0</v>
      </c>
      <c r="K69" s="155">
        <f>IF(中体連調査記入用シート!K69="","",中体連調査記入用シート!K69)</f>
        <v>0</v>
      </c>
      <c r="L69" s="147">
        <f>IF(中体連調査記入用シート!L69="","",中体連調査記入用シート!L69)</f>
        <v>0</v>
      </c>
      <c r="M69" s="154">
        <f>IF(中体連調査記入用シート!M69="","",中体連調査記入用シート!M69)</f>
        <v>0</v>
      </c>
      <c r="N69" s="155">
        <f>IF(中体連調査記入用シート!N69="","",中体連調査記入用シート!N69)</f>
        <v>0</v>
      </c>
      <c r="O69" s="147">
        <f>IF(中体連調査記入用シート!O69="","",中体連調査記入用シート!O69)</f>
        <v>0</v>
      </c>
      <c r="P69" s="164"/>
      <c r="Q69" s="154">
        <f>IF(中体連調査記入用シート!Q69="","",中体連調査記入用シート!Q69)</f>
        <v>0</v>
      </c>
      <c r="R69" s="155">
        <f>IF(中体連調査記入用シート!R69="","",中体連調査記入用シート!R69)</f>
        <v>0</v>
      </c>
      <c r="S69" s="147">
        <f>IF(中体連調査記入用シート!S69="","",中体連調査記入用シート!S69)</f>
        <v>0</v>
      </c>
      <c r="T69" s="154" t="e">
        <f>IF(中体連調査記入用シート!T69="","",中体連調査記入用シート!T69)</f>
        <v>#DIV/0!</v>
      </c>
      <c r="U69" s="155" t="e">
        <f>IF(中体連調査記入用シート!U69="","",中体連調査記入用シート!U69)</f>
        <v>#DIV/0!</v>
      </c>
      <c r="V69" s="147" t="e">
        <f>IF(中体連調査記入用シート!V69="","",中体連調査記入用シート!V69)</f>
        <v>#DIV/0!</v>
      </c>
    </row>
    <row r="70" spans="1:26" ht="14.1" customHeight="1" x14ac:dyDescent="0.15">
      <c r="A70" s="142"/>
      <c r="B70" s="142"/>
      <c r="C70" s="142"/>
      <c r="D70" s="142"/>
      <c r="E70" s="142"/>
      <c r="F70" s="142"/>
      <c r="G70" s="142"/>
      <c r="H70" s="148"/>
      <c r="I70" s="148"/>
      <c r="J70" s="148"/>
      <c r="K70" s="148"/>
      <c r="L70" s="148"/>
      <c r="M70" s="148"/>
      <c r="N70" s="142"/>
      <c r="Q70" s="165"/>
      <c r="R70" s="165"/>
      <c r="S70" s="142"/>
    </row>
    <row r="71" spans="1:26" ht="14.1" customHeight="1" thickBot="1" x14ac:dyDescent="0.2">
      <c r="A71" s="142"/>
      <c r="B71" s="142"/>
      <c r="C71" s="142"/>
      <c r="D71" s="142"/>
      <c r="E71" s="142"/>
      <c r="F71" s="142"/>
      <c r="G71" s="142"/>
      <c r="H71" s="148"/>
      <c r="I71" s="148"/>
      <c r="J71" s="148"/>
      <c r="K71" s="148"/>
      <c r="L71" s="148"/>
      <c r="M71" s="148"/>
      <c r="N71" s="142"/>
      <c r="Q71" s="165"/>
      <c r="R71" s="165"/>
      <c r="S71" s="142"/>
    </row>
    <row r="72" spans="1:26" s="158" customFormat="1" ht="30.75" customHeight="1" thickBot="1" x14ac:dyDescent="0.2">
      <c r="A72" s="507" t="s">
        <v>11</v>
      </c>
      <c r="B72" s="508"/>
      <c r="C72" s="508"/>
      <c r="D72" s="508"/>
      <c r="E72" s="508"/>
      <c r="F72" s="504" t="str">
        <f>IF(中体連調査記入用シート!F72="","",中体連調査記入用シート!F72)</f>
        <v/>
      </c>
      <c r="G72" s="505" t="str">
        <f>IF(中体連調査記入用シート!G72="","",中体連調査記入用シート!G72)</f>
        <v/>
      </c>
      <c r="H72" s="505" t="str">
        <f>IF(中体連調査記入用シート!H72="","",中体連調査記入用シート!H72)</f>
        <v/>
      </c>
      <c r="I72" s="505" t="str">
        <f>IF(中体連調査記入用シート!I72="","",中体連調査記入用シート!I72)</f>
        <v/>
      </c>
      <c r="J72" s="505" t="str">
        <f>IF(中体連調査記入用シート!J72="","",中体連調査記入用シート!J72)</f>
        <v/>
      </c>
      <c r="K72" s="505" t="str">
        <f>IF(中体連調査記入用シート!K72="","",中体連調査記入用シート!K72)</f>
        <v/>
      </c>
      <c r="L72" s="505" t="str">
        <f>IF(中体連調査記入用シート!L72="","",中体連調査記入用シート!L72)</f>
        <v/>
      </c>
      <c r="M72" s="505" t="str">
        <f>IF(中体連調査記入用シート!M72="","",中体連調査記入用シート!M72)</f>
        <v/>
      </c>
      <c r="N72" s="505" t="str">
        <f>IF(中体連調査記入用シート!N72="","",中体連調査記入用シート!N72)</f>
        <v/>
      </c>
      <c r="O72" s="505" t="str">
        <f>IF(中体連調査記入用シート!O72="","",中体連調査記入用シート!O72)</f>
        <v/>
      </c>
      <c r="P72" s="505" t="str">
        <f>IF(中体連調査記入用シート!P72="","",中体連調査記入用シート!P72)</f>
        <v/>
      </c>
      <c r="Q72" s="505" t="str">
        <f>IF(中体連調査記入用シート!Q72="","",中体連調査記入用シート!Q72)</f>
        <v/>
      </c>
      <c r="R72" s="505" t="str">
        <f>IF(中体連調査記入用シート!R72="","",中体連調査記入用シート!R72)</f>
        <v/>
      </c>
      <c r="S72" s="505" t="str">
        <f>IF(中体連調査記入用シート!S72="","",中体連調査記入用シート!S72)</f>
        <v/>
      </c>
      <c r="T72" s="505" t="str">
        <f>IF(中体連調査記入用シート!T72="","",中体連調査記入用シート!T72)</f>
        <v/>
      </c>
      <c r="U72" s="505" t="str">
        <f>IF(中体連調査記入用シート!U72="","",中体連調査記入用シート!U72)</f>
        <v/>
      </c>
      <c r="V72" s="506" t="str">
        <f>IF(中体連調査記入用シート!V72="","",中体連調査記入用シート!V72)</f>
        <v/>
      </c>
      <c r="X72" s="166"/>
    </row>
    <row r="73" spans="1:26" ht="14.1" customHeight="1" x14ac:dyDescent="0.15">
      <c r="A73" s="142"/>
      <c r="B73" s="142"/>
      <c r="C73" s="142"/>
      <c r="D73" s="142"/>
      <c r="E73" s="143"/>
      <c r="F73" s="143"/>
      <c r="G73" s="143"/>
    </row>
    <row r="74" spans="1:26" s="2" customFormat="1" x14ac:dyDescent="0.15">
      <c r="A74" s="180"/>
      <c r="B74" s="181"/>
      <c r="C74" s="181"/>
      <c r="D74" s="181"/>
      <c r="E74" s="181"/>
      <c r="F74" s="181"/>
      <c r="G74" s="181"/>
      <c r="H74" s="181"/>
      <c r="I74" s="181"/>
      <c r="J74" s="181"/>
      <c r="K74" s="181"/>
      <c r="L74" s="181"/>
      <c r="M74" s="181"/>
      <c r="N74" s="181"/>
      <c r="O74" s="181"/>
      <c r="P74" s="181"/>
      <c r="Q74" s="181"/>
      <c r="R74" s="181"/>
      <c r="S74" s="181"/>
      <c r="T74" s="181"/>
      <c r="U74" s="181"/>
      <c r="V74" s="182"/>
      <c r="Z74" s="81"/>
    </row>
    <row r="75" spans="1:26" s="2" customFormat="1" x14ac:dyDescent="0.15">
      <c r="A75" s="183"/>
      <c r="B75" s="184"/>
      <c r="C75" s="184"/>
      <c r="D75" s="184"/>
      <c r="E75" s="184"/>
      <c r="F75" s="184"/>
      <c r="G75" s="184"/>
      <c r="H75" s="184"/>
      <c r="I75" s="184"/>
      <c r="J75" s="184"/>
      <c r="K75" s="184"/>
      <c r="L75" s="184"/>
      <c r="M75" s="184"/>
      <c r="N75" s="184"/>
      <c r="O75" s="184"/>
      <c r="P75" s="184"/>
      <c r="Q75" s="184"/>
      <c r="R75" s="184"/>
      <c r="S75" s="184"/>
      <c r="T75" s="184"/>
      <c r="U75" s="184"/>
      <c r="V75" s="185"/>
      <c r="Z75" s="81"/>
    </row>
    <row r="76" spans="1:26" s="2" customFormat="1" ht="11.25" customHeight="1" thickBot="1" x14ac:dyDescent="0.2">
      <c r="A76" s="404" t="s">
        <v>435</v>
      </c>
      <c r="B76" s="368" t="s">
        <v>79</v>
      </c>
      <c r="C76" s="369"/>
      <c r="D76" s="184"/>
      <c r="E76" s="184"/>
      <c r="F76" s="177"/>
      <c r="G76" s="341">
        <v>1</v>
      </c>
      <c r="H76" s="342" t="s">
        <v>437</v>
      </c>
      <c r="I76" s="343"/>
      <c r="J76" s="343"/>
      <c r="K76" s="343"/>
      <c r="L76" s="343"/>
      <c r="M76" s="343"/>
      <c r="N76" s="343"/>
      <c r="O76" s="343"/>
      <c r="P76" s="343"/>
      <c r="Q76" s="344"/>
      <c r="R76" s="184"/>
      <c r="T76" s="184"/>
      <c r="U76" s="184"/>
      <c r="V76" s="185"/>
      <c r="Z76" s="81"/>
    </row>
    <row r="77" spans="1:26" s="2" customFormat="1" ht="11.25" customHeight="1" x14ac:dyDescent="0.15">
      <c r="A77" s="404"/>
      <c r="B77" s="446">
        <f>IF(中体連調査記入用シート!B77="","",中体連調査記入用シート!B77)</f>
        <v>1</v>
      </c>
      <c r="C77" s="447"/>
      <c r="D77" s="261"/>
      <c r="E77" s="110"/>
      <c r="F77" s="178"/>
      <c r="G77" s="341"/>
      <c r="H77" s="345"/>
      <c r="I77" s="346"/>
      <c r="J77" s="346"/>
      <c r="K77" s="346"/>
      <c r="L77" s="346"/>
      <c r="M77" s="346"/>
      <c r="N77" s="346"/>
      <c r="O77" s="346"/>
      <c r="P77" s="346"/>
      <c r="Q77" s="347"/>
      <c r="R77" s="184"/>
      <c r="S77" s="118">
        <v>1</v>
      </c>
      <c r="T77" s="184"/>
      <c r="U77" s="184"/>
      <c r="V77" s="185"/>
      <c r="Z77" s="81"/>
    </row>
    <row r="78" spans="1:26" s="2" customFormat="1" ht="11.25" customHeight="1" thickBot="1" x14ac:dyDescent="0.2">
      <c r="A78" s="402" t="s">
        <v>436</v>
      </c>
      <c r="B78" s="448"/>
      <c r="C78" s="449"/>
      <c r="D78" s="262"/>
      <c r="E78" s="112"/>
      <c r="F78" s="179"/>
      <c r="G78" s="341">
        <v>2</v>
      </c>
      <c r="H78" s="354" t="s">
        <v>438</v>
      </c>
      <c r="I78" s="355"/>
      <c r="J78" s="355"/>
      <c r="K78" s="355"/>
      <c r="L78" s="355"/>
      <c r="M78" s="355"/>
      <c r="N78" s="355"/>
      <c r="O78" s="355"/>
      <c r="P78" s="355"/>
      <c r="Q78" s="356"/>
      <c r="R78" s="184"/>
      <c r="S78" s="118">
        <v>2</v>
      </c>
      <c r="T78" s="184"/>
      <c r="U78" s="184"/>
      <c r="V78" s="185"/>
    </row>
    <row r="79" spans="1:26" s="2" customFormat="1" ht="11.25" customHeight="1" x14ac:dyDescent="0.15">
      <c r="A79" s="403"/>
      <c r="B79" s="184"/>
      <c r="C79" s="184"/>
      <c r="D79" s="184"/>
      <c r="E79" s="184"/>
      <c r="F79" s="189"/>
      <c r="G79" s="341"/>
      <c r="H79" s="357"/>
      <c r="I79" s="358"/>
      <c r="J79" s="358"/>
      <c r="K79" s="358"/>
      <c r="L79" s="358"/>
      <c r="M79" s="358"/>
      <c r="N79" s="358"/>
      <c r="O79" s="358"/>
      <c r="P79" s="358"/>
      <c r="Q79" s="359"/>
      <c r="R79" s="184"/>
      <c r="S79" s="118">
        <v>3</v>
      </c>
      <c r="T79" s="184"/>
      <c r="U79" s="184"/>
      <c r="V79" s="185"/>
    </row>
    <row r="80" spans="1:26" s="2" customFormat="1" ht="11.25" customHeight="1" x14ac:dyDescent="0.15">
      <c r="A80" s="183"/>
      <c r="B80" s="184"/>
      <c r="C80" s="184"/>
      <c r="D80" s="184"/>
      <c r="E80" s="184"/>
      <c r="F80" s="184"/>
      <c r="G80" s="184"/>
      <c r="H80" s="184"/>
      <c r="I80" s="184"/>
      <c r="J80" s="184"/>
      <c r="K80" s="184"/>
      <c r="L80" s="184"/>
      <c r="M80" s="184"/>
      <c r="N80" s="184"/>
      <c r="O80" s="184"/>
      <c r="P80" s="184"/>
      <c r="Q80" s="184"/>
      <c r="R80" s="184"/>
      <c r="S80" s="118">
        <v>4</v>
      </c>
      <c r="T80" s="184"/>
      <c r="U80" s="184"/>
      <c r="V80" s="185"/>
    </row>
    <row r="81" spans="1:22" s="2" customFormat="1" ht="11.25" customHeight="1" x14ac:dyDescent="0.15">
      <c r="A81" s="183"/>
      <c r="B81" s="184"/>
      <c r="C81" s="184"/>
      <c r="D81" s="184"/>
      <c r="E81" s="184"/>
      <c r="F81" s="184"/>
      <c r="G81" s="184"/>
      <c r="H81" s="184"/>
      <c r="I81" s="184"/>
      <c r="J81" s="184"/>
      <c r="K81" s="184"/>
      <c r="L81" s="184"/>
      <c r="M81" s="184"/>
      <c r="N81" s="184"/>
      <c r="O81" s="184"/>
      <c r="P81" s="184"/>
      <c r="Q81" s="184"/>
      <c r="R81" s="184"/>
      <c r="S81" s="118">
        <v>5</v>
      </c>
      <c r="T81" s="184"/>
      <c r="U81" s="184"/>
      <c r="V81" s="185"/>
    </row>
    <row r="82" spans="1:22" s="2" customFormat="1" ht="11.25" customHeight="1" thickBot="1" x14ac:dyDescent="0.2">
      <c r="A82" s="183"/>
      <c r="B82" s="382" t="s">
        <v>79</v>
      </c>
      <c r="C82" s="383"/>
      <c r="D82" s="184"/>
      <c r="E82" s="184"/>
      <c r="F82" s="177"/>
      <c r="G82" s="341">
        <v>1</v>
      </c>
      <c r="H82" s="342" t="s">
        <v>439</v>
      </c>
      <c r="I82" s="343"/>
      <c r="J82" s="343"/>
      <c r="K82" s="343"/>
      <c r="L82" s="343"/>
      <c r="M82" s="343"/>
      <c r="N82" s="343"/>
      <c r="O82" s="343"/>
      <c r="P82" s="343"/>
      <c r="Q82" s="344"/>
      <c r="R82" s="184"/>
      <c r="S82" s="118">
        <v>6</v>
      </c>
      <c r="T82" s="184"/>
      <c r="U82" s="184"/>
      <c r="V82" s="185"/>
    </row>
    <row r="83" spans="1:22" s="2" customFormat="1" ht="11.25" customHeight="1" x14ac:dyDescent="0.15">
      <c r="A83" s="363" t="s">
        <v>451</v>
      </c>
      <c r="B83" s="446" t="str">
        <f>IF(中体連調査記入用シート!B83="","",中体連調査記入用シート!B83)</f>
        <v/>
      </c>
      <c r="C83" s="447"/>
      <c r="D83" s="261"/>
      <c r="E83" s="110"/>
      <c r="F83" s="178"/>
      <c r="G83" s="341"/>
      <c r="H83" s="345"/>
      <c r="I83" s="346"/>
      <c r="J83" s="346"/>
      <c r="K83" s="346"/>
      <c r="L83" s="346"/>
      <c r="M83" s="346"/>
      <c r="N83" s="346"/>
      <c r="O83" s="346"/>
      <c r="P83" s="346"/>
      <c r="Q83" s="347"/>
      <c r="R83" s="184"/>
      <c r="S83" s="184"/>
      <c r="T83" s="184"/>
      <c r="U83" s="184"/>
      <c r="V83" s="185"/>
    </row>
    <row r="84" spans="1:22" s="2" customFormat="1" ht="11.25" customHeight="1" thickBot="1" x14ac:dyDescent="0.2">
      <c r="A84" s="363"/>
      <c r="B84" s="448"/>
      <c r="C84" s="449"/>
      <c r="D84" s="262"/>
      <c r="E84" s="245"/>
      <c r="F84" s="105"/>
      <c r="G84" s="341">
        <v>2</v>
      </c>
      <c r="H84" s="354" t="s">
        <v>440</v>
      </c>
      <c r="I84" s="355"/>
      <c r="J84" s="355"/>
      <c r="K84" s="355"/>
      <c r="L84" s="355"/>
      <c r="M84" s="355"/>
      <c r="N84" s="355"/>
      <c r="O84" s="355"/>
      <c r="P84" s="355"/>
      <c r="Q84" s="356"/>
      <c r="R84" s="184"/>
      <c r="S84" s="184"/>
      <c r="T84" s="184"/>
      <c r="U84" s="184"/>
      <c r="V84" s="185"/>
    </row>
    <row r="85" spans="1:22" s="2" customFormat="1" ht="11.25" customHeight="1" x14ac:dyDescent="0.15">
      <c r="A85" s="183"/>
      <c r="B85" s="184"/>
      <c r="C85" s="184"/>
      <c r="D85" s="184"/>
      <c r="E85" s="108"/>
      <c r="F85" s="107"/>
      <c r="G85" s="341"/>
      <c r="H85" s="357"/>
      <c r="I85" s="358"/>
      <c r="J85" s="358"/>
      <c r="K85" s="358"/>
      <c r="L85" s="358"/>
      <c r="M85" s="358"/>
      <c r="N85" s="358"/>
      <c r="O85" s="358"/>
      <c r="P85" s="358"/>
      <c r="Q85" s="359"/>
      <c r="R85" s="184"/>
      <c r="S85" s="184"/>
      <c r="T85" s="184"/>
      <c r="U85" s="184"/>
      <c r="V85" s="185"/>
    </row>
    <row r="86" spans="1:22" s="2" customFormat="1" ht="11.25" customHeight="1" x14ac:dyDescent="0.15">
      <c r="A86" s="183"/>
      <c r="B86" s="184"/>
      <c r="C86" s="184"/>
      <c r="D86" s="184"/>
      <c r="E86" s="245"/>
      <c r="F86" s="105"/>
      <c r="G86" s="341">
        <v>3</v>
      </c>
      <c r="H86" s="354" t="s">
        <v>441</v>
      </c>
      <c r="I86" s="355"/>
      <c r="J86" s="355"/>
      <c r="K86" s="355"/>
      <c r="L86" s="355"/>
      <c r="M86" s="355"/>
      <c r="N86" s="355"/>
      <c r="O86" s="355"/>
      <c r="P86" s="355"/>
      <c r="Q86" s="356"/>
      <c r="R86" s="184"/>
      <c r="S86" s="184"/>
      <c r="T86" s="184"/>
      <c r="U86" s="184"/>
      <c r="V86" s="185"/>
    </row>
    <row r="87" spans="1:22" s="2" customFormat="1" ht="11.25" customHeight="1" thickBot="1" x14ac:dyDescent="0.2">
      <c r="A87" s="183"/>
      <c r="B87" s="184"/>
      <c r="C87" s="184"/>
      <c r="D87" s="184"/>
      <c r="E87" s="190"/>
      <c r="F87" s="107"/>
      <c r="G87" s="341"/>
      <c r="H87" s="357"/>
      <c r="I87" s="358"/>
      <c r="J87" s="358"/>
      <c r="K87" s="358"/>
      <c r="L87" s="358"/>
      <c r="M87" s="358"/>
      <c r="N87" s="358"/>
      <c r="O87" s="358"/>
      <c r="P87" s="358"/>
      <c r="Q87" s="359"/>
      <c r="R87" s="184"/>
      <c r="S87" s="399" t="s">
        <v>454</v>
      </c>
      <c r="T87" s="399"/>
      <c r="U87" s="193"/>
      <c r="V87" s="185"/>
    </row>
    <row r="88" spans="1:22" s="2" customFormat="1" ht="11.25" customHeight="1" thickBot="1" x14ac:dyDescent="0.2">
      <c r="A88" s="183"/>
      <c r="B88" s="184"/>
      <c r="C88" s="184"/>
      <c r="D88" s="184"/>
      <c r="E88" s="191"/>
      <c r="F88" s="105"/>
      <c r="G88" s="341">
        <v>4</v>
      </c>
      <c r="H88" s="354" t="s">
        <v>443</v>
      </c>
      <c r="I88" s="355"/>
      <c r="J88" s="355"/>
      <c r="K88" s="355"/>
      <c r="L88" s="355"/>
      <c r="M88" s="355"/>
      <c r="N88" s="355"/>
      <c r="O88" s="355"/>
      <c r="P88" s="355"/>
      <c r="Q88" s="356"/>
      <c r="R88" s="204"/>
      <c r="S88" s="474" t="str">
        <f>IF(中体連調査記入用シート!S88="","",中体連調査記入用シート!S88)</f>
        <v/>
      </c>
      <c r="T88" s="475"/>
      <c r="U88" s="475"/>
      <c r="V88" s="185"/>
    </row>
    <row r="89" spans="1:22" s="2" customFormat="1" ht="11.25" customHeight="1" thickBot="1" x14ac:dyDescent="0.2">
      <c r="A89" s="183"/>
      <c r="B89" s="184"/>
      <c r="C89" s="184"/>
      <c r="D89" s="184"/>
      <c r="E89" s="246"/>
      <c r="F89" s="107"/>
      <c r="G89" s="341"/>
      <c r="H89" s="357"/>
      <c r="I89" s="358"/>
      <c r="J89" s="358"/>
      <c r="K89" s="358"/>
      <c r="L89" s="358"/>
      <c r="M89" s="358"/>
      <c r="N89" s="358"/>
      <c r="O89" s="358"/>
      <c r="P89" s="358"/>
      <c r="Q89" s="359"/>
      <c r="R89" s="203"/>
      <c r="S89" s="475"/>
      <c r="T89" s="475"/>
      <c r="U89" s="475"/>
      <c r="V89" s="185"/>
    </row>
    <row r="90" spans="1:22" s="2" customFormat="1" ht="11.25" customHeight="1" x14ac:dyDescent="0.15">
      <c r="A90" s="183"/>
      <c r="B90" s="184"/>
      <c r="C90" s="184"/>
      <c r="D90" s="184"/>
      <c r="E90" s="246"/>
      <c r="F90" s="179"/>
      <c r="G90" s="341">
        <v>5</v>
      </c>
      <c r="H90" s="354" t="s">
        <v>442</v>
      </c>
      <c r="I90" s="355"/>
      <c r="J90" s="355"/>
      <c r="K90" s="355"/>
      <c r="L90" s="355"/>
      <c r="M90" s="355"/>
      <c r="N90" s="355"/>
      <c r="O90" s="355"/>
      <c r="P90" s="355"/>
      <c r="Q90" s="356"/>
      <c r="R90" s="184"/>
      <c r="S90" s="192"/>
      <c r="T90" s="192"/>
      <c r="U90" s="192"/>
      <c r="V90" s="185"/>
    </row>
    <row r="91" spans="1:22" s="2" customFormat="1" ht="11.25" customHeight="1" x14ac:dyDescent="0.15">
      <c r="A91" s="183"/>
      <c r="B91" s="184"/>
      <c r="C91" s="184"/>
      <c r="D91" s="184"/>
      <c r="E91" s="184"/>
      <c r="F91" s="189"/>
      <c r="G91" s="341"/>
      <c r="H91" s="357"/>
      <c r="I91" s="358"/>
      <c r="J91" s="358"/>
      <c r="K91" s="358"/>
      <c r="L91" s="358"/>
      <c r="M91" s="358"/>
      <c r="N91" s="358"/>
      <c r="O91" s="358"/>
      <c r="P91" s="358"/>
      <c r="Q91" s="359"/>
      <c r="R91" s="184"/>
      <c r="S91" s="184"/>
      <c r="T91" s="184"/>
      <c r="U91" s="184"/>
      <c r="V91" s="185"/>
    </row>
    <row r="92" spans="1:22" s="2" customFormat="1" ht="11.25" customHeight="1" x14ac:dyDescent="0.15">
      <c r="A92" s="183"/>
      <c r="B92" s="184"/>
      <c r="C92" s="184"/>
      <c r="D92" s="184"/>
      <c r="E92" s="184"/>
      <c r="F92" s="184"/>
      <c r="G92" s="184"/>
      <c r="H92" s="184"/>
      <c r="I92" s="184"/>
      <c r="J92" s="184"/>
      <c r="K92" s="184"/>
      <c r="L92" s="184"/>
      <c r="M92" s="184"/>
      <c r="N92" s="184"/>
      <c r="O92" s="184"/>
      <c r="P92" s="184"/>
      <c r="Q92" s="184"/>
      <c r="R92" s="184"/>
      <c r="S92" s="184"/>
      <c r="T92" s="184"/>
      <c r="U92" s="184"/>
      <c r="V92" s="185"/>
    </row>
    <row r="93" spans="1:22" s="2" customFormat="1" ht="11.25" customHeight="1" thickBot="1" x14ac:dyDescent="0.2">
      <c r="A93" s="183"/>
      <c r="B93" s="368" t="s">
        <v>79</v>
      </c>
      <c r="C93" s="369"/>
      <c r="D93" s="184"/>
      <c r="E93" s="184"/>
      <c r="F93" s="177"/>
      <c r="G93" s="341">
        <v>1</v>
      </c>
      <c r="H93" s="342" t="s">
        <v>444</v>
      </c>
      <c r="I93" s="343"/>
      <c r="J93" s="343"/>
      <c r="K93" s="343"/>
      <c r="L93" s="343"/>
      <c r="M93" s="343"/>
      <c r="N93" s="343"/>
      <c r="O93" s="343"/>
      <c r="P93" s="343"/>
      <c r="Q93" s="344"/>
      <c r="R93" s="184"/>
      <c r="S93" s="184"/>
      <c r="T93" s="184"/>
      <c r="U93" s="184"/>
      <c r="V93" s="185"/>
    </row>
    <row r="94" spans="1:22" s="2" customFormat="1" ht="11.25" customHeight="1" x14ac:dyDescent="0.15">
      <c r="A94" s="363" t="s">
        <v>458</v>
      </c>
      <c r="B94" s="446" t="str">
        <f>IF(中体連調査記入用シート!B94="","",中体連調査記入用シート!B94)</f>
        <v/>
      </c>
      <c r="C94" s="447"/>
      <c r="D94" s="261"/>
      <c r="E94" s="110"/>
      <c r="F94" s="178"/>
      <c r="G94" s="341"/>
      <c r="H94" s="345"/>
      <c r="I94" s="346"/>
      <c r="J94" s="346"/>
      <c r="K94" s="346"/>
      <c r="L94" s="346"/>
      <c r="M94" s="346"/>
      <c r="N94" s="346"/>
      <c r="O94" s="346"/>
      <c r="P94" s="346"/>
      <c r="Q94" s="347"/>
      <c r="R94" s="184"/>
      <c r="S94" s="184"/>
      <c r="T94" s="184"/>
      <c r="U94" s="184"/>
      <c r="V94" s="185"/>
    </row>
    <row r="95" spans="1:22" s="2" customFormat="1" ht="11.25" customHeight="1" thickBot="1" x14ac:dyDescent="0.2">
      <c r="A95" s="363"/>
      <c r="B95" s="448"/>
      <c r="C95" s="449"/>
      <c r="D95" s="262"/>
      <c r="E95" s="245"/>
      <c r="F95" s="105"/>
      <c r="G95" s="341">
        <v>2</v>
      </c>
      <c r="H95" s="354" t="s">
        <v>445</v>
      </c>
      <c r="I95" s="355"/>
      <c r="J95" s="355"/>
      <c r="K95" s="355"/>
      <c r="L95" s="355"/>
      <c r="M95" s="355"/>
      <c r="N95" s="355"/>
      <c r="O95" s="355"/>
      <c r="P95" s="355"/>
      <c r="Q95" s="356"/>
      <c r="R95" s="184"/>
      <c r="S95" s="184"/>
      <c r="T95" s="184"/>
      <c r="U95" s="184"/>
      <c r="V95" s="185"/>
    </row>
    <row r="96" spans="1:22" s="2" customFormat="1" ht="11.25" customHeight="1" x14ac:dyDescent="0.15">
      <c r="A96" s="362" t="s">
        <v>711</v>
      </c>
      <c r="B96" s="184"/>
      <c r="C96" s="184"/>
      <c r="D96" s="184"/>
      <c r="E96" s="108"/>
      <c r="F96" s="107"/>
      <c r="G96" s="341"/>
      <c r="H96" s="357"/>
      <c r="I96" s="358"/>
      <c r="J96" s="358"/>
      <c r="K96" s="358"/>
      <c r="L96" s="358"/>
      <c r="M96" s="358"/>
      <c r="N96" s="358"/>
      <c r="O96" s="358"/>
      <c r="P96" s="358"/>
      <c r="Q96" s="359"/>
      <c r="R96" s="184"/>
      <c r="S96" s="184"/>
      <c r="T96" s="184"/>
      <c r="U96" s="184"/>
      <c r="V96" s="185"/>
    </row>
    <row r="97" spans="1:22" s="2" customFormat="1" ht="11.25" customHeight="1" x14ac:dyDescent="0.15">
      <c r="A97" s="362"/>
      <c r="B97" s="184"/>
      <c r="C97" s="184"/>
      <c r="D97" s="184"/>
      <c r="E97" s="191"/>
      <c r="F97" s="105"/>
      <c r="G97" s="341">
        <v>3</v>
      </c>
      <c r="H97" s="354" t="s">
        <v>446</v>
      </c>
      <c r="I97" s="355"/>
      <c r="J97" s="355"/>
      <c r="K97" s="355"/>
      <c r="L97" s="355"/>
      <c r="M97" s="355"/>
      <c r="N97" s="355"/>
      <c r="O97" s="355"/>
      <c r="P97" s="355"/>
      <c r="Q97" s="356"/>
      <c r="R97" s="184"/>
      <c r="S97" s="184"/>
      <c r="T97" s="184"/>
      <c r="U97" s="184"/>
      <c r="V97" s="185"/>
    </row>
    <row r="98" spans="1:22" s="2" customFormat="1" ht="11.25" customHeight="1" x14ac:dyDescent="0.15">
      <c r="A98" s="183"/>
      <c r="B98" s="184"/>
      <c r="C98" s="184"/>
      <c r="D98" s="184"/>
      <c r="E98" s="190"/>
      <c r="F98" s="107"/>
      <c r="G98" s="341"/>
      <c r="H98" s="357"/>
      <c r="I98" s="358"/>
      <c r="J98" s="358"/>
      <c r="K98" s="358"/>
      <c r="L98" s="358"/>
      <c r="M98" s="358"/>
      <c r="N98" s="358"/>
      <c r="O98" s="358"/>
      <c r="P98" s="358"/>
      <c r="Q98" s="359"/>
      <c r="R98" s="184"/>
      <c r="S98" s="184"/>
      <c r="T98" s="184"/>
      <c r="U98" s="184"/>
      <c r="V98" s="185"/>
    </row>
    <row r="99" spans="1:22" s="2" customFormat="1" ht="11.25" customHeight="1" x14ac:dyDescent="0.15">
      <c r="A99" s="183"/>
      <c r="B99" s="184"/>
      <c r="C99" s="184"/>
      <c r="D99" s="184"/>
      <c r="E99" s="191"/>
      <c r="F99" s="105"/>
      <c r="G99" s="341">
        <v>4</v>
      </c>
      <c r="H99" s="354" t="s">
        <v>447</v>
      </c>
      <c r="I99" s="355"/>
      <c r="J99" s="355"/>
      <c r="K99" s="355"/>
      <c r="L99" s="355"/>
      <c r="M99" s="355"/>
      <c r="N99" s="355"/>
      <c r="O99" s="355"/>
      <c r="P99" s="355"/>
      <c r="Q99" s="356"/>
      <c r="R99" s="184"/>
      <c r="S99" s="184"/>
      <c r="T99" s="184"/>
      <c r="U99" s="184"/>
      <c r="V99" s="185"/>
    </row>
    <row r="100" spans="1:22" s="2" customFormat="1" ht="11.25" customHeight="1" x14ac:dyDescent="0.15">
      <c r="A100" s="183"/>
      <c r="B100" s="184"/>
      <c r="C100" s="184"/>
      <c r="D100" s="184"/>
      <c r="E100" s="246"/>
      <c r="F100" s="107"/>
      <c r="G100" s="341"/>
      <c r="H100" s="357"/>
      <c r="I100" s="358"/>
      <c r="J100" s="358"/>
      <c r="K100" s="358"/>
      <c r="L100" s="358"/>
      <c r="M100" s="358"/>
      <c r="N100" s="358"/>
      <c r="O100" s="358"/>
      <c r="P100" s="358"/>
      <c r="Q100" s="359"/>
      <c r="R100" s="184"/>
      <c r="S100" s="184"/>
      <c r="T100" s="184"/>
      <c r="U100" s="184"/>
      <c r="V100" s="185"/>
    </row>
    <row r="101" spans="1:22" s="2" customFormat="1" ht="11.25" customHeight="1" x14ac:dyDescent="0.15">
      <c r="A101" s="183"/>
      <c r="B101" s="184"/>
      <c r="C101" s="184"/>
      <c r="D101" s="184"/>
      <c r="E101" s="246"/>
      <c r="F101" s="105"/>
      <c r="G101" s="341">
        <v>5</v>
      </c>
      <c r="H101" s="354" t="s">
        <v>448</v>
      </c>
      <c r="I101" s="355"/>
      <c r="J101" s="355"/>
      <c r="K101" s="355"/>
      <c r="L101" s="355"/>
      <c r="M101" s="355"/>
      <c r="N101" s="355"/>
      <c r="O101" s="355"/>
      <c r="P101" s="355"/>
      <c r="Q101" s="356"/>
      <c r="R101" s="184"/>
      <c r="S101" s="184"/>
      <c r="T101" s="184"/>
      <c r="U101" s="184"/>
      <c r="V101" s="185"/>
    </row>
    <row r="102" spans="1:22" s="2" customFormat="1" ht="11.25" customHeight="1" thickBot="1" x14ac:dyDescent="0.2">
      <c r="A102" s="183"/>
      <c r="B102" s="184"/>
      <c r="C102" s="184"/>
      <c r="D102" s="184"/>
      <c r="E102" s="184"/>
      <c r="F102" s="107"/>
      <c r="G102" s="341"/>
      <c r="H102" s="357"/>
      <c r="I102" s="358"/>
      <c r="J102" s="358"/>
      <c r="K102" s="358"/>
      <c r="L102" s="358"/>
      <c r="M102" s="358"/>
      <c r="N102" s="358"/>
      <c r="O102" s="358"/>
      <c r="P102" s="358"/>
      <c r="Q102" s="359"/>
      <c r="R102" s="184"/>
      <c r="S102" s="382" t="s">
        <v>455</v>
      </c>
      <c r="T102" s="383"/>
      <c r="U102" s="184"/>
      <c r="V102" s="185"/>
    </row>
    <row r="103" spans="1:22" s="2" customFormat="1" ht="11.25" customHeight="1" x14ac:dyDescent="0.15">
      <c r="A103" s="183"/>
      <c r="B103" s="184"/>
      <c r="C103" s="184"/>
      <c r="D103" s="184"/>
      <c r="E103" s="184"/>
      <c r="F103" s="179"/>
      <c r="G103" s="341">
        <v>6</v>
      </c>
      <c r="H103" s="354" t="s">
        <v>443</v>
      </c>
      <c r="I103" s="355"/>
      <c r="J103" s="355"/>
      <c r="K103" s="355"/>
      <c r="L103" s="355"/>
      <c r="M103" s="355"/>
      <c r="N103" s="355"/>
      <c r="O103" s="355"/>
      <c r="P103" s="355"/>
      <c r="Q103" s="356"/>
      <c r="R103" s="186"/>
      <c r="S103" s="459" t="str">
        <f>IF(中体連調査記入用シート!S103="","",中体連調査記入用シート!S103)</f>
        <v/>
      </c>
      <c r="T103" s="460"/>
      <c r="U103" s="461"/>
      <c r="V103" s="185"/>
    </row>
    <row r="104" spans="1:22" s="2" customFormat="1" ht="11.25" customHeight="1" thickBot="1" x14ac:dyDescent="0.2">
      <c r="A104" s="183"/>
      <c r="B104" s="184"/>
      <c r="C104" s="184"/>
      <c r="D104" s="184"/>
      <c r="E104" s="184"/>
      <c r="F104" s="189"/>
      <c r="G104" s="341"/>
      <c r="H104" s="357"/>
      <c r="I104" s="358"/>
      <c r="J104" s="358"/>
      <c r="K104" s="358"/>
      <c r="L104" s="358"/>
      <c r="M104" s="358"/>
      <c r="N104" s="358"/>
      <c r="O104" s="358"/>
      <c r="P104" s="358"/>
      <c r="Q104" s="359"/>
      <c r="R104" s="180"/>
      <c r="S104" s="462"/>
      <c r="T104" s="463"/>
      <c r="U104" s="464"/>
      <c r="V104" s="185"/>
    </row>
    <row r="105" spans="1:22" s="2" customFormat="1" ht="11.25" customHeight="1" x14ac:dyDescent="0.15">
      <c r="A105" s="183"/>
      <c r="B105" s="184"/>
      <c r="C105" s="184"/>
      <c r="D105" s="184"/>
      <c r="E105" s="184"/>
      <c r="F105" s="184"/>
      <c r="G105" s="184"/>
      <c r="H105" s="184"/>
      <c r="I105" s="184"/>
      <c r="J105" s="184"/>
      <c r="K105" s="184"/>
      <c r="L105" s="184"/>
      <c r="M105" s="184"/>
      <c r="N105" s="184"/>
      <c r="O105" s="184"/>
      <c r="P105" s="184"/>
      <c r="Q105" s="184"/>
      <c r="R105" s="184"/>
      <c r="S105" s="184"/>
      <c r="T105" s="184"/>
      <c r="U105" s="184"/>
      <c r="V105" s="185"/>
    </row>
    <row r="106" spans="1:22" s="2" customFormat="1" ht="11.25" customHeight="1" thickBot="1" x14ac:dyDescent="0.2">
      <c r="A106" s="183"/>
      <c r="B106" s="368" t="s">
        <v>79</v>
      </c>
      <c r="C106" s="369"/>
      <c r="D106" s="184"/>
      <c r="E106" s="184"/>
      <c r="F106" s="177"/>
      <c r="G106" s="341">
        <v>1</v>
      </c>
      <c r="H106" s="342" t="s">
        <v>449</v>
      </c>
      <c r="I106" s="343"/>
      <c r="J106" s="343"/>
      <c r="K106" s="343"/>
      <c r="L106" s="343"/>
      <c r="M106" s="343"/>
      <c r="N106" s="343"/>
      <c r="O106" s="343"/>
      <c r="P106" s="343"/>
      <c r="Q106" s="344"/>
      <c r="R106" s="184"/>
      <c r="S106" s="184"/>
      <c r="T106" s="184"/>
      <c r="U106" s="184"/>
      <c r="V106" s="185"/>
    </row>
    <row r="107" spans="1:22" s="2" customFormat="1" ht="11.25" customHeight="1" x14ac:dyDescent="0.15">
      <c r="A107" s="363" t="s">
        <v>452</v>
      </c>
      <c r="B107" s="446" t="str">
        <f>IF(中体連調査記入用シート!B107="","",中体連調査記入用シート!B107)</f>
        <v/>
      </c>
      <c r="C107" s="447"/>
      <c r="D107" s="261"/>
      <c r="E107" s="110"/>
      <c r="F107" s="178"/>
      <c r="G107" s="341"/>
      <c r="H107" s="345"/>
      <c r="I107" s="346"/>
      <c r="J107" s="346"/>
      <c r="K107" s="346"/>
      <c r="L107" s="346"/>
      <c r="M107" s="346"/>
      <c r="N107" s="346"/>
      <c r="O107" s="346"/>
      <c r="P107" s="346"/>
      <c r="Q107" s="347"/>
      <c r="R107" s="184"/>
      <c r="S107" s="184"/>
      <c r="T107" s="184"/>
      <c r="U107" s="184"/>
      <c r="V107" s="185"/>
    </row>
    <row r="108" spans="1:22" s="2" customFormat="1" ht="11.25" customHeight="1" thickBot="1" x14ac:dyDescent="0.2">
      <c r="A108" s="363"/>
      <c r="B108" s="448"/>
      <c r="C108" s="449"/>
      <c r="D108" s="262"/>
      <c r="E108" s="245"/>
      <c r="F108" s="105"/>
      <c r="G108" s="341">
        <v>2</v>
      </c>
      <c r="H108" s="354" t="s">
        <v>450</v>
      </c>
      <c r="I108" s="355"/>
      <c r="J108" s="355"/>
      <c r="K108" s="355"/>
      <c r="L108" s="355"/>
      <c r="M108" s="355"/>
      <c r="N108" s="355"/>
      <c r="O108" s="355"/>
      <c r="P108" s="355"/>
      <c r="Q108" s="356"/>
      <c r="R108" s="184"/>
      <c r="S108" s="184"/>
      <c r="T108" s="184"/>
      <c r="U108" s="184"/>
      <c r="V108" s="185"/>
    </row>
    <row r="109" spans="1:22" s="2" customFormat="1" ht="11.25" customHeight="1" x14ac:dyDescent="0.15">
      <c r="A109" s="362" t="s">
        <v>712</v>
      </c>
      <c r="B109" s="184"/>
      <c r="C109" s="184"/>
      <c r="D109" s="184"/>
      <c r="E109" s="108"/>
      <c r="F109" s="107"/>
      <c r="G109" s="341"/>
      <c r="H109" s="357"/>
      <c r="I109" s="358"/>
      <c r="J109" s="358"/>
      <c r="K109" s="358"/>
      <c r="L109" s="358"/>
      <c r="M109" s="358"/>
      <c r="N109" s="358"/>
      <c r="O109" s="358"/>
      <c r="P109" s="358"/>
      <c r="Q109" s="359"/>
      <c r="R109" s="184"/>
      <c r="S109" s="184"/>
      <c r="T109" s="184"/>
      <c r="U109" s="184"/>
      <c r="V109" s="185"/>
    </row>
    <row r="110" spans="1:22" s="2" customFormat="1" ht="11.25" customHeight="1" x14ac:dyDescent="0.15">
      <c r="A110" s="362"/>
      <c r="B110" s="184"/>
      <c r="C110" s="184"/>
      <c r="D110" s="184"/>
      <c r="E110" s="245"/>
      <c r="F110" s="105"/>
      <c r="G110" s="341">
        <v>3</v>
      </c>
      <c r="H110" s="354" t="s">
        <v>443</v>
      </c>
      <c r="I110" s="355"/>
      <c r="J110" s="355"/>
      <c r="K110" s="355"/>
      <c r="L110" s="355"/>
      <c r="M110" s="355"/>
      <c r="N110" s="355"/>
      <c r="O110" s="355"/>
      <c r="P110" s="355"/>
      <c r="Q110" s="356"/>
      <c r="R110" s="184"/>
      <c r="S110" s="184"/>
      <c r="T110" s="184"/>
      <c r="U110" s="184"/>
      <c r="V110" s="185"/>
    </row>
    <row r="111" spans="1:22" s="2" customFormat="1" ht="11.25" customHeight="1" x14ac:dyDescent="0.15">
      <c r="A111" s="183"/>
      <c r="B111" s="184"/>
      <c r="C111" s="184"/>
      <c r="D111" s="184"/>
      <c r="E111" s="197"/>
      <c r="F111" s="198"/>
      <c r="G111" s="341"/>
      <c r="H111" s="357"/>
      <c r="I111" s="358"/>
      <c r="J111" s="358"/>
      <c r="K111" s="358"/>
      <c r="L111" s="358"/>
      <c r="M111" s="358"/>
      <c r="N111" s="358"/>
      <c r="O111" s="358"/>
      <c r="P111" s="358"/>
      <c r="Q111" s="359"/>
      <c r="R111" s="184"/>
      <c r="S111" s="184"/>
      <c r="T111" s="184"/>
      <c r="U111" s="184"/>
      <c r="V111" s="185"/>
    </row>
    <row r="112" spans="1:22" s="2" customFormat="1" ht="11.25" customHeight="1" thickBot="1" x14ac:dyDescent="0.2">
      <c r="A112" s="183"/>
      <c r="B112" s="184"/>
      <c r="C112" s="184"/>
      <c r="D112" s="184"/>
      <c r="E112" s="194"/>
      <c r="F112" s="195"/>
      <c r="G112" s="200"/>
      <c r="H112" s="201"/>
      <c r="I112" s="201"/>
      <c r="J112" s="201"/>
      <c r="K112" s="201"/>
      <c r="L112" s="201"/>
      <c r="M112" s="201"/>
      <c r="N112" s="201"/>
      <c r="O112" s="201"/>
      <c r="P112" s="201"/>
      <c r="Q112" s="202"/>
      <c r="R112" s="184"/>
      <c r="S112" s="184"/>
      <c r="T112" s="184"/>
      <c r="U112" s="184"/>
      <c r="V112" s="185"/>
    </row>
    <row r="113" spans="1:26" s="2" customFormat="1" ht="11.25" customHeight="1" x14ac:dyDescent="0.15">
      <c r="A113" s="183"/>
      <c r="B113" s="184"/>
      <c r="C113" s="184"/>
      <c r="D113" s="184"/>
      <c r="E113" s="196"/>
      <c r="F113" s="199"/>
      <c r="G113" s="465" t="str">
        <f>IF(中体連調査記入用シート!G113="","",中体連調査記入用シート!G113)</f>
        <v/>
      </c>
      <c r="H113" s="466"/>
      <c r="I113" s="466"/>
      <c r="J113" s="466"/>
      <c r="K113" s="466"/>
      <c r="L113" s="466"/>
      <c r="M113" s="466"/>
      <c r="N113" s="466"/>
      <c r="O113" s="466"/>
      <c r="P113" s="466"/>
      <c r="Q113" s="467"/>
      <c r="R113" s="184"/>
      <c r="S113" s="184"/>
      <c r="T113" s="184"/>
      <c r="U113" s="184"/>
      <c r="V113" s="185"/>
    </row>
    <row r="114" spans="1:26" s="2" customFormat="1" ht="11.25" customHeight="1" x14ac:dyDescent="0.15">
      <c r="A114" s="183"/>
      <c r="B114" s="184"/>
      <c r="C114" s="184"/>
      <c r="D114" s="184"/>
      <c r="E114" s="196"/>
      <c r="F114" s="199"/>
      <c r="G114" s="468"/>
      <c r="H114" s="469"/>
      <c r="I114" s="469"/>
      <c r="J114" s="469"/>
      <c r="K114" s="469"/>
      <c r="L114" s="469"/>
      <c r="M114" s="469"/>
      <c r="N114" s="469"/>
      <c r="O114" s="469"/>
      <c r="P114" s="469"/>
      <c r="Q114" s="470"/>
      <c r="R114" s="184"/>
      <c r="S114" s="184"/>
      <c r="T114" s="184"/>
      <c r="U114" s="184"/>
      <c r="V114" s="185"/>
    </row>
    <row r="115" spans="1:26" s="2" customFormat="1" ht="11.25" customHeight="1" thickBot="1" x14ac:dyDescent="0.2">
      <c r="A115" s="183"/>
      <c r="B115" s="184"/>
      <c r="C115" s="184"/>
      <c r="D115" s="184"/>
      <c r="E115" s="196"/>
      <c r="F115" s="199"/>
      <c r="G115" s="471"/>
      <c r="H115" s="472"/>
      <c r="I115" s="472"/>
      <c r="J115" s="472"/>
      <c r="K115" s="472"/>
      <c r="L115" s="472"/>
      <c r="M115" s="472"/>
      <c r="N115" s="472"/>
      <c r="O115" s="472"/>
      <c r="P115" s="472"/>
      <c r="Q115" s="473"/>
      <c r="R115" s="184"/>
      <c r="S115" s="184"/>
      <c r="T115" s="184"/>
      <c r="U115" s="184"/>
      <c r="V115" s="185"/>
    </row>
    <row r="116" spans="1:26" s="2" customFormat="1" ht="11.25" customHeight="1" x14ac:dyDescent="0.15">
      <c r="A116" s="186"/>
      <c r="B116" s="187"/>
      <c r="C116" s="187"/>
      <c r="D116" s="187"/>
      <c r="E116" s="187"/>
      <c r="F116" s="187"/>
      <c r="G116" s="187"/>
      <c r="H116" s="187"/>
      <c r="I116" s="187"/>
      <c r="J116" s="187"/>
      <c r="K116" s="187"/>
      <c r="L116" s="187"/>
      <c r="M116" s="187"/>
      <c r="N116" s="187"/>
      <c r="O116" s="187"/>
      <c r="P116" s="187"/>
      <c r="Q116" s="187"/>
      <c r="R116" s="187"/>
      <c r="S116" s="187"/>
      <c r="T116" s="187"/>
      <c r="U116" s="187"/>
      <c r="V116" s="188"/>
    </row>
    <row r="117" spans="1:26" s="2" customFormat="1" ht="11.25" customHeight="1" x14ac:dyDescent="0.15">
      <c r="A117" s="93"/>
      <c r="B117" s="247"/>
      <c r="C117" s="247"/>
      <c r="D117" s="247"/>
      <c r="E117" s="247"/>
      <c r="F117" s="94"/>
      <c r="G117" s="94"/>
      <c r="H117" s="95"/>
      <c r="I117" s="95"/>
      <c r="J117" s="95"/>
      <c r="K117" s="95"/>
      <c r="L117" s="95"/>
      <c r="M117" s="95"/>
      <c r="N117" s="95"/>
      <c r="O117" s="95"/>
      <c r="P117" s="95"/>
      <c r="Q117" s="95"/>
      <c r="R117" s="95"/>
      <c r="S117" s="95"/>
      <c r="T117" s="95"/>
      <c r="U117" s="95"/>
      <c r="V117" s="96"/>
    </row>
    <row r="118" spans="1:26" s="2" customFormat="1" ht="11.25" customHeight="1" x14ac:dyDescent="0.15">
      <c r="A118" s="97"/>
      <c r="B118" s="348" t="s">
        <v>79</v>
      </c>
      <c r="C118" s="349"/>
      <c r="D118" s="248"/>
      <c r="E118" s="248"/>
      <c r="F118" s="83"/>
      <c r="G118" s="89"/>
      <c r="H118" s="90"/>
      <c r="I118" s="90"/>
      <c r="J118" s="90"/>
      <c r="K118" s="90"/>
      <c r="L118" s="90"/>
      <c r="M118" s="90"/>
      <c r="N118" s="90"/>
      <c r="O118" s="90"/>
      <c r="P118" s="90"/>
      <c r="Q118" s="90"/>
      <c r="R118" s="82"/>
      <c r="S118" s="82"/>
      <c r="T118" s="82"/>
      <c r="U118" s="82"/>
      <c r="V118" s="98"/>
    </row>
    <row r="119" spans="1:26" s="80" customFormat="1" ht="11.25" customHeight="1" thickBot="1" x14ac:dyDescent="0.2">
      <c r="A119" s="340" t="s">
        <v>709</v>
      </c>
      <c r="B119" s="350"/>
      <c r="C119" s="351"/>
      <c r="D119" s="84"/>
      <c r="E119" s="84"/>
      <c r="F119" s="177"/>
      <c r="G119" s="341">
        <v>1</v>
      </c>
      <c r="H119" s="342" t="s">
        <v>437</v>
      </c>
      <c r="I119" s="343"/>
      <c r="J119" s="343"/>
      <c r="K119" s="343"/>
      <c r="L119" s="343"/>
      <c r="M119" s="343"/>
      <c r="N119" s="343"/>
      <c r="O119" s="343"/>
      <c r="P119" s="343"/>
      <c r="Q119" s="344"/>
      <c r="R119" s="87"/>
      <c r="S119" s="84"/>
      <c r="T119" s="84"/>
      <c r="U119" s="84"/>
      <c r="V119" s="99"/>
      <c r="Z119" s="25"/>
    </row>
    <row r="120" spans="1:26" s="80" customFormat="1" ht="11.25" customHeight="1" x14ac:dyDescent="0.15">
      <c r="A120" s="340"/>
      <c r="B120" s="446" t="str">
        <f>IF(中体連調査記入用シート!B120="","",中体連調査記入用シート!B120)</f>
        <v/>
      </c>
      <c r="C120" s="447"/>
      <c r="D120" s="261"/>
      <c r="E120" s="110"/>
      <c r="F120" s="178"/>
      <c r="G120" s="341"/>
      <c r="H120" s="345"/>
      <c r="I120" s="346"/>
      <c r="J120" s="346"/>
      <c r="K120" s="346"/>
      <c r="L120" s="346"/>
      <c r="M120" s="346"/>
      <c r="N120" s="346"/>
      <c r="O120" s="346"/>
      <c r="P120" s="346"/>
      <c r="Q120" s="347"/>
      <c r="R120" s="87"/>
      <c r="S120" s="255">
        <v>1</v>
      </c>
      <c r="T120" s="84"/>
      <c r="U120" s="84"/>
      <c r="V120" s="99"/>
      <c r="Z120" s="2"/>
    </row>
    <row r="121" spans="1:26" s="80" customFormat="1" ht="11.25" customHeight="1" thickBot="1" x14ac:dyDescent="0.2">
      <c r="A121" s="352" t="s">
        <v>713</v>
      </c>
      <c r="B121" s="448"/>
      <c r="C121" s="449"/>
      <c r="D121" s="262"/>
      <c r="E121" s="112"/>
      <c r="F121" s="179"/>
      <c r="G121" s="341">
        <v>2</v>
      </c>
      <c r="H121" s="354" t="s">
        <v>438</v>
      </c>
      <c r="I121" s="355"/>
      <c r="J121" s="355"/>
      <c r="K121" s="355"/>
      <c r="L121" s="355"/>
      <c r="M121" s="355"/>
      <c r="N121" s="355"/>
      <c r="O121" s="355"/>
      <c r="P121" s="355"/>
      <c r="Q121" s="356"/>
      <c r="R121" s="87"/>
      <c r="S121" s="255">
        <v>2</v>
      </c>
      <c r="T121" s="84"/>
      <c r="U121" s="84"/>
      <c r="V121" s="99"/>
      <c r="Z121" s="2"/>
    </row>
    <row r="122" spans="1:26" s="80" customFormat="1" ht="11.25" customHeight="1" x14ac:dyDescent="0.15">
      <c r="A122" s="353"/>
      <c r="B122" s="184"/>
      <c r="C122" s="184"/>
      <c r="F122" s="189"/>
      <c r="G122" s="341"/>
      <c r="H122" s="357"/>
      <c r="I122" s="358"/>
      <c r="J122" s="358"/>
      <c r="K122" s="358"/>
      <c r="L122" s="358"/>
      <c r="M122" s="358"/>
      <c r="N122" s="358"/>
      <c r="O122" s="358"/>
      <c r="P122" s="358"/>
      <c r="Q122" s="359"/>
      <c r="R122" s="87"/>
      <c r="S122" s="254"/>
      <c r="T122" s="84"/>
      <c r="U122" s="84"/>
      <c r="V122" s="99"/>
      <c r="Z122" s="2"/>
    </row>
    <row r="123" spans="1:26" s="81" customFormat="1" ht="11.25" customHeight="1" thickBot="1" x14ac:dyDescent="0.2">
      <c r="A123" s="100"/>
      <c r="B123" s="249"/>
      <c r="C123" s="88"/>
      <c r="D123" s="88"/>
      <c r="E123" s="85"/>
      <c r="F123" s="84"/>
      <c r="G123" s="91"/>
      <c r="H123" s="92"/>
      <c r="I123" s="92"/>
      <c r="J123" s="92"/>
      <c r="K123" s="86"/>
      <c r="L123" s="86"/>
      <c r="M123" s="86"/>
      <c r="N123" s="86"/>
      <c r="O123" s="86"/>
      <c r="P123" s="86"/>
      <c r="Q123" s="86"/>
      <c r="R123" s="85"/>
      <c r="S123" s="85"/>
      <c r="T123" s="85"/>
      <c r="U123" s="85"/>
      <c r="V123" s="101"/>
    </row>
    <row r="124" spans="1:26" s="81" customFormat="1" ht="11.25" customHeight="1" thickBot="1" x14ac:dyDescent="0.2">
      <c r="A124" s="113"/>
      <c r="B124" s="115"/>
      <c r="C124" s="450" t="str">
        <f>IF(中体連調査記入用シート!C124="","",中体連調査記入用シート!C124)</f>
        <v/>
      </c>
      <c r="D124" s="451"/>
      <c r="E124" s="451"/>
      <c r="F124" s="451"/>
      <c r="G124" s="451"/>
      <c r="H124" s="451"/>
      <c r="I124" s="451"/>
      <c r="J124" s="451"/>
      <c r="K124" s="451"/>
      <c r="L124" s="451"/>
      <c r="M124" s="451"/>
      <c r="N124" s="451"/>
      <c r="O124" s="451"/>
      <c r="P124" s="451"/>
      <c r="Q124" s="452"/>
      <c r="R124" s="88"/>
      <c r="S124" s="85"/>
      <c r="T124" s="85"/>
      <c r="U124" s="85"/>
      <c r="V124" s="101"/>
    </row>
    <row r="125" spans="1:26" s="81" customFormat="1" ht="11.25" customHeight="1" thickBot="1" x14ac:dyDescent="0.2">
      <c r="A125" s="113"/>
      <c r="B125" s="115"/>
      <c r="C125" s="453"/>
      <c r="D125" s="454"/>
      <c r="E125" s="454"/>
      <c r="F125" s="454"/>
      <c r="G125" s="454"/>
      <c r="H125" s="454"/>
      <c r="I125" s="454"/>
      <c r="J125" s="454"/>
      <c r="K125" s="454"/>
      <c r="L125" s="454"/>
      <c r="M125" s="454"/>
      <c r="N125" s="454"/>
      <c r="O125" s="454"/>
      <c r="P125" s="454"/>
      <c r="Q125" s="455"/>
      <c r="R125" s="88"/>
      <c r="S125" s="85"/>
      <c r="T125" s="85"/>
      <c r="U125" s="85"/>
      <c r="V125" s="101"/>
    </row>
    <row r="126" spans="1:26" s="81" customFormat="1" ht="11.25" customHeight="1" thickBot="1" x14ac:dyDescent="0.2">
      <c r="A126" s="113"/>
      <c r="B126" s="115"/>
      <c r="C126" s="453"/>
      <c r="D126" s="454"/>
      <c r="E126" s="454"/>
      <c r="F126" s="454"/>
      <c r="G126" s="454"/>
      <c r="H126" s="454"/>
      <c r="I126" s="454"/>
      <c r="J126" s="454"/>
      <c r="K126" s="454"/>
      <c r="L126" s="454"/>
      <c r="M126" s="454"/>
      <c r="N126" s="454"/>
      <c r="O126" s="454"/>
      <c r="P126" s="454"/>
      <c r="Q126" s="455"/>
      <c r="R126" s="88"/>
      <c r="S126" s="85"/>
      <c r="T126" s="85"/>
      <c r="U126" s="85"/>
      <c r="V126" s="101"/>
    </row>
    <row r="127" spans="1:26" s="81" customFormat="1" ht="11.25" customHeight="1" thickBot="1" x14ac:dyDescent="0.2">
      <c r="A127" s="113"/>
      <c r="B127" s="115"/>
      <c r="C127" s="453"/>
      <c r="D127" s="454"/>
      <c r="E127" s="454"/>
      <c r="F127" s="454"/>
      <c r="G127" s="454"/>
      <c r="H127" s="454"/>
      <c r="I127" s="454"/>
      <c r="J127" s="454"/>
      <c r="K127" s="454"/>
      <c r="L127" s="454"/>
      <c r="M127" s="454"/>
      <c r="N127" s="454"/>
      <c r="O127" s="454"/>
      <c r="P127" s="454"/>
      <c r="Q127" s="455"/>
      <c r="R127" s="88"/>
      <c r="S127" s="85"/>
      <c r="T127" s="85"/>
      <c r="U127" s="85"/>
      <c r="V127" s="101"/>
    </row>
    <row r="128" spans="1:26" s="81" customFormat="1" ht="11.25" customHeight="1" thickBot="1" x14ac:dyDescent="0.2">
      <c r="A128" s="113"/>
      <c r="B128" s="115"/>
      <c r="C128" s="456"/>
      <c r="D128" s="457"/>
      <c r="E128" s="457"/>
      <c r="F128" s="457"/>
      <c r="G128" s="457"/>
      <c r="H128" s="457"/>
      <c r="I128" s="457"/>
      <c r="J128" s="457"/>
      <c r="K128" s="457"/>
      <c r="L128" s="457"/>
      <c r="M128" s="457"/>
      <c r="N128" s="457"/>
      <c r="O128" s="457"/>
      <c r="P128" s="457"/>
      <c r="Q128" s="458"/>
      <c r="R128" s="88"/>
      <c r="S128" s="85"/>
      <c r="T128" s="85"/>
      <c r="U128" s="85"/>
      <c r="V128" s="101"/>
    </row>
    <row r="129" spans="1:22" s="81" customFormat="1" ht="15" thickBot="1" x14ac:dyDescent="0.2">
      <c r="A129" s="113"/>
      <c r="B129" s="115"/>
      <c r="C129" s="443" t="s">
        <v>710</v>
      </c>
      <c r="D129" s="444"/>
      <c r="E129" s="444"/>
      <c r="F129" s="444"/>
      <c r="G129" s="444"/>
      <c r="H129" s="444"/>
      <c r="I129" s="444"/>
      <c r="J129" s="444"/>
      <c r="K129" s="444"/>
      <c r="L129" s="444"/>
      <c r="M129" s="444"/>
      <c r="N129" s="444"/>
      <c r="O129" s="444"/>
      <c r="P129" s="444"/>
      <c r="Q129" s="445"/>
      <c r="R129" s="88"/>
      <c r="S129" s="85"/>
      <c r="T129" s="85"/>
      <c r="U129" s="85"/>
      <c r="V129" s="101"/>
    </row>
    <row r="130" spans="1:22" s="81" customFormat="1" ht="11.25" customHeight="1" x14ac:dyDescent="0.15">
      <c r="A130" s="102"/>
      <c r="B130" s="114"/>
      <c r="C130" s="114"/>
      <c r="D130" s="114"/>
      <c r="E130" s="114"/>
      <c r="F130" s="114"/>
      <c r="G130" s="114"/>
      <c r="H130" s="114"/>
      <c r="I130" s="114"/>
      <c r="J130" s="114"/>
      <c r="K130" s="114"/>
      <c r="L130" s="114"/>
      <c r="M130" s="114"/>
      <c r="N130" s="114"/>
      <c r="O130" s="114"/>
      <c r="P130" s="114"/>
      <c r="Q130" s="114"/>
      <c r="R130" s="103"/>
      <c r="S130" s="103"/>
      <c r="T130" s="103"/>
      <c r="U130" s="103"/>
      <c r="V130" s="104"/>
    </row>
  </sheetData>
  <sheetProtection sheet="1" objects="1" scenarios="1"/>
  <mergeCells count="85">
    <mergeCell ref="A68:A69"/>
    <mergeCell ref="F72:V72"/>
    <mergeCell ref="A72:E72"/>
    <mergeCell ref="B67:D67"/>
    <mergeCell ref="F67:H67"/>
    <mergeCell ref="T67:V67"/>
    <mergeCell ref="M67:O67"/>
    <mergeCell ref="M2:V2"/>
    <mergeCell ref="E3:F3"/>
    <mergeCell ref="J67:L67"/>
    <mergeCell ref="Q67:S67"/>
    <mergeCell ref="B3:D3"/>
    <mergeCell ref="G3:I3"/>
    <mergeCell ref="B5:C5"/>
    <mergeCell ref="T3:V3"/>
    <mergeCell ref="M3:S3"/>
    <mergeCell ref="A2:H2"/>
    <mergeCell ref="J2:L2"/>
    <mergeCell ref="J3:L3"/>
    <mergeCell ref="R5:T5"/>
    <mergeCell ref="J5:L5"/>
    <mergeCell ref="F5:H5"/>
    <mergeCell ref="M5:P5"/>
    <mergeCell ref="A76:A77"/>
    <mergeCell ref="B76:C76"/>
    <mergeCell ref="G76:G77"/>
    <mergeCell ref="H76:Q77"/>
    <mergeCell ref="B77:C78"/>
    <mergeCell ref="A78:A79"/>
    <mergeCell ref="G78:G79"/>
    <mergeCell ref="H78:Q79"/>
    <mergeCell ref="S87:T87"/>
    <mergeCell ref="G88:G89"/>
    <mergeCell ref="H88:Q89"/>
    <mergeCell ref="S88:U89"/>
    <mergeCell ref="B82:C82"/>
    <mergeCell ref="G82:G83"/>
    <mergeCell ref="H82:Q83"/>
    <mergeCell ref="A83:A84"/>
    <mergeCell ref="B83:C84"/>
    <mergeCell ref="G84:G85"/>
    <mergeCell ref="H84:Q85"/>
    <mergeCell ref="A94:A95"/>
    <mergeCell ref="B94:C95"/>
    <mergeCell ref="G95:G96"/>
    <mergeCell ref="H95:Q96"/>
    <mergeCell ref="A96:A97"/>
    <mergeCell ref="G86:G87"/>
    <mergeCell ref="H86:Q87"/>
    <mergeCell ref="G97:G98"/>
    <mergeCell ref="H97:Q98"/>
    <mergeCell ref="G90:G91"/>
    <mergeCell ref="H90:Q91"/>
    <mergeCell ref="G113:Q115"/>
    <mergeCell ref="B106:C106"/>
    <mergeCell ref="G106:G107"/>
    <mergeCell ref="H106:Q107"/>
    <mergeCell ref="B93:C93"/>
    <mergeCell ref="G93:G94"/>
    <mergeCell ref="H93:Q94"/>
    <mergeCell ref="G99:G100"/>
    <mergeCell ref="H99:Q100"/>
    <mergeCell ref="G101:G102"/>
    <mergeCell ref="H101:Q102"/>
    <mergeCell ref="H110:Q111"/>
    <mergeCell ref="S102:T102"/>
    <mergeCell ref="G103:G104"/>
    <mergeCell ref="H103:Q104"/>
    <mergeCell ref="S103:U104"/>
    <mergeCell ref="A107:A108"/>
    <mergeCell ref="B107:C108"/>
    <mergeCell ref="G108:G109"/>
    <mergeCell ref="H108:Q109"/>
    <mergeCell ref="A109:A110"/>
    <mergeCell ref="G110:G111"/>
    <mergeCell ref="C129:Q129"/>
    <mergeCell ref="B118:C119"/>
    <mergeCell ref="A119:A120"/>
    <mergeCell ref="G119:G120"/>
    <mergeCell ref="H119:Q120"/>
    <mergeCell ref="B120:C121"/>
    <mergeCell ref="A121:A122"/>
    <mergeCell ref="G121:G122"/>
    <mergeCell ref="H121:Q122"/>
    <mergeCell ref="C124:Q128"/>
  </mergeCells>
  <phoneticPr fontId="1"/>
  <conditionalFormatting sqref="S83:S87 T82:U87 A82:R115 S90:U115">
    <cfRule type="expression" dxfId="4" priority="7" stopIfTrue="1">
      <formula>$B$77&lt;&gt;1</formula>
    </cfRule>
  </conditionalFormatting>
  <conditionalFormatting sqref="B123">
    <cfRule type="expression" dxfId="3" priority="5" stopIfTrue="1">
      <formula>AND((#REF!&lt;&gt;2),(#REF!&lt;&gt;3))</formula>
    </cfRule>
  </conditionalFormatting>
  <conditionalFormatting sqref="C129">
    <cfRule type="expression" dxfId="2" priority="4" stopIfTrue="1">
      <formula>$B$120&lt;&gt;1</formula>
    </cfRule>
  </conditionalFormatting>
  <conditionalFormatting sqref="C124:Q128">
    <cfRule type="expression" dxfId="1" priority="2" stopIfTrue="1">
      <formula>$B$120&lt;&gt;1</formula>
    </cfRule>
  </conditionalFormatting>
  <conditionalFormatting sqref="S88:U89">
    <cfRule type="expression" dxfId="0" priority="1" stopIfTrue="1">
      <formula>$B$77&lt;&gt;1</formula>
    </cfRule>
  </conditionalFormatting>
  <printOptions horizontalCentered="1"/>
  <pageMargins left="0.59055118110236227" right="0.39370078740157483" top="0.59055118110236227" bottom="0.59055118110236227" header="0.51181102362204722" footer="0.55118110236220474"/>
  <pageSetup paperSize="9" scale="62" orientation="portrait" horizontalDpi="300" verticalDpi="300" r:id="rId1"/>
  <headerFooter alignWithMargins="0"/>
  <rowBreaks count="1" manualBreakCount="1">
    <brk id="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操作・記入 方法</vt:lpstr>
      <vt:lpstr>ファイル名一覧</vt:lpstr>
      <vt:lpstr>中体連調査記入用シート</vt:lpstr>
      <vt:lpstr>印刷用</vt:lpstr>
      <vt:lpstr>印刷用!Print_Area</vt:lpstr>
      <vt:lpstr>'操作・記入 方法'!Print_Area</vt:lpstr>
      <vt:lpstr>印刷用!Print_Titles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gifutyutairen</dc:creator>
  <cp:lastModifiedBy>Kenn</cp:lastModifiedBy>
  <cp:lastPrinted>2022-05-24T15:59:44Z</cp:lastPrinted>
  <dcterms:created xsi:type="dcterms:W3CDTF">1997-01-08T22:48:59Z</dcterms:created>
  <dcterms:modified xsi:type="dcterms:W3CDTF">2025-05-13T15:00:54Z</dcterms:modified>
</cp:coreProperties>
</file>